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1-9" sheetId="1" r:id="rId1"/>
  </sheets>
  <definedNames/>
  <calcPr fullCalcOnLoad="1"/>
</workbook>
</file>

<file path=xl/sharedStrings.xml><?xml version="1.0" encoding="utf-8"?>
<sst xmlns="http://schemas.openxmlformats.org/spreadsheetml/2006/main" count="375" uniqueCount="82">
  <si>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</si>
  <si>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</si>
  <si>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</si>
  <si>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</si>
  <si>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</si>
  <si>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</si>
  <si>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</si>
  <si>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</si>
  <si>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</si>
  <si>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</si>
  <si>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</si>
  <si>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</si>
  <si>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</si>
  <si>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</si>
  <si>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</si>
  <si>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</si>
  <si>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</si>
  <si>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</si>
  <si>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</si>
  <si>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</si>
  <si>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</si>
  <si>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</si>
  <si>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</si>
  <si>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</si>
  <si>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</si>
  <si>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</si>
  <si>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</si>
  <si>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</si>
  <si>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</si>
  <si>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</si>
  <si>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</si>
  <si>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CZĘŚĆ NR 2</t>
  </si>
  <si>
    <t>CZĘŚĆ NR 3</t>
  </si>
  <si>
    <t>2.</t>
  </si>
  <si>
    <t>3.</t>
  </si>
  <si>
    <t>4.</t>
  </si>
  <si>
    <t>5.</t>
  </si>
  <si>
    <t>szt.</t>
  </si>
  <si>
    <t>CZĘŚĆ NR 4</t>
  </si>
  <si>
    <t>CZĘŚĆ NR 5</t>
  </si>
  <si>
    <r>
      <t xml:space="preserve">Strzykawki pojemnościowe 1ml,3ml,6ml,10ml,20ml . </t>
    </r>
    <r>
      <rPr>
        <sz val="10"/>
        <rFont val="Arial"/>
        <family val="2"/>
      </rPr>
      <t xml:space="preserve">Przeźroczysty korpus wykonany z polikarbonatu , gumowe zakończenie tłoka, nakręcane końcówki męskie dostępne z minimum czterema kolorami tłoków. </t>
    </r>
  </si>
  <si>
    <r>
      <t xml:space="preserve">Strzykawki pojemnościowe 8 ml i 10 ml  . </t>
    </r>
    <r>
      <rPr>
        <sz val="10"/>
        <rFont val="Arial"/>
        <family val="2"/>
      </rPr>
      <t xml:space="preserve">Przeźroczysty korpus wykonany z polikarbonatu , dostępne z męską końcówką stałą lub obrotową . Zakończenie tłoka w postaci obreczy albo rączki , uchwyty w postaci obręczy , gumowe zakończenie tłoka . Przestrzeń bezpieczeństwa minimalizująca ryzyko wprowadzania pęcherzyków powietrza . Wąski korpus , pomino mniejszej objętości pozwala na uzyskanie wysokiego ciśnienia injekcji przy małym wysiłku , co umożliwia oszczędności kontrastu przy takich samych efektach .  Nie zawiera lateksu . </t>
    </r>
  </si>
  <si>
    <t>CZĘŚĆ NR 6</t>
  </si>
  <si>
    <t>CZĘŚĆ NR 7</t>
  </si>
  <si>
    <t>op.</t>
  </si>
  <si>
    <t>CZĘŚĆ NR 8</t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</si>
  <si>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2,5 cm.</t>
    </r>
  </si>
  <si>
    <r>
      <t>Substytut opony twarde</t>
    </r>
    <r>
      <rPr>
        <sz val="10"/>
        <rFont val="Arial CE"/>
        <family val="0"/>
      </rPr>
      <t>j, zbudowany z dwuwarstwowej membrany. Pierwsza warstwa składa się z wysokooczyszczonego kol</t>
    </r>
    <r>
      <rPr>
        <sz val="10"/>
        <rFont val="Arial"/>
        <family val="0"/>
      </rPr>
      <t>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5,0 cm x 5,0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</si>
  <si>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</t>
    </r>
    <r>
      <rPr>
        <sz val="10"/>
        <rFont val="Arial"/>
        <family val="0"/>
      </rPr>
      <t>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7,5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</si>
  <si>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</t>
    </r>
    <r>
      <rPr>
        <sz val="10"/>
        <rFont val="Arial"/>
        <family val="0"/>
      </rPr>
      <t>ozyskiwanego z osierdzia wołowego. Druga warstwa jest również wysokooczyszczonym kolagenem o wełnopodobnej, gąbczastej budowie lub 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10,0 cm x 12,5 cm.</t>
    </r>
  </si>
  <si>
    <r>
      <t>Substytut opony twardej</t>
    </r>
    <r>
      <rPr>
        <sz val="10"/>
        <rFont val="Arial CE"/>
        <family val="0"/>
      </rPr>
      <t>, zbudowa</t>
    </r>
    <r>
      <rPr>
        <sz val="10"/>
        <rFont val="Arial"/>
        <family val="0"/>
      </rPr>
      <t>ny z dwuwarstwowej membrany. Pierwsza warstwa składa się z wysokooczyszczonego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7,5 cm x 7,5 cm.</t>
    </r>
  </si>
  <si>
    <t>6.</t>
  </si>
  <si>
    <t>7.</t>
  </si>
  <si>
    <t>8.</t>
  </si>
  <si>
    <r>
      <t>Elektrody igłowe</t>
    </r>
    <r>
      <rPr>
        <sz val="10"/>
        <rFont val="Arial"/>
        <family val="2"/>
      </rPr>
      <t xml:space="preserve"> spiralne typu korkociąg , śr. 0,6 mm, przewód 1 m , wtyczka touchproof 1,5 mm . Komplet elektrod ( czerwona, zielona, żółta , nibieska, czarna, biała ) Produkt sterylny , jednorazowego użytku . Komplet = 6 sztuk . Opakowanie zbiorcze 10 kompletów / 60 sztuk </t>
    </r>
  </si>
  <si>
    <r>
      <t xml:space="preserve">Elektroda 4 kanałowa </t>
    </r>
    <r>
      <rPr>
        <sz val="10"/>
        <rFont val="Arial"/>
        <family val="2"/>
      </rPr>
      <t>, naklejana na rurki intubacyjne rozm.7-9 , powierzchnia elektrody 37*37 w komplecie elektroda neutralna , opakowanie zbiorcze 10 szt.</t>
    </r>
  </si>
  <si>
    <r>
      <t xml:space="preserve">Przewód przyłączeniowy </t>
    </r>
    <r>
      <rPr>
        <sz val="10"/>
        <rFont val="Arial"/>
        <family val="2"/>
      </rPr>
      <t>do elektrody naklejane na rurkę intubacyjną dł.4 m , 4 kanały z uziemnieniem .</t>
    </r>
  </si>
  <si>
    <r>
      <t xml:space="preserve">Sonda bipolarna prosta </t>
    </r>
    <r>
      <rPr>
        <sz val="10"/>
        <rFont val="Arial"/>
        <family val="2"/>
      </rPr>
      <t xml:space="preserve">mikrowidelec ( dł.robocza 4,5 cm, przewód 3 m )do bezpośredniej stymulacji nerwów . Produkt jednorazowy . Opakowanie zbiorcze 10 sztuk. </t>
    </r>
  </si>
  <si>
    <r>
      <t xml:space="preserve">Para elekktrod igłowych Trygon </t>
    </r>
    <r>
      <rPr>
        <sz val="10"/>
        <rFont val="Arial"/>
        <family val="2"/>
      </rPr>
      <t>( dł</t>
    </r>
    <r>
      <rPr>
        <b/>
        <sz val="10"/>
        <rFont val="Arial"/>
        <family val="2"/>
      </rPr>
      <t xml:space="preserve"> .15 mm , dł.przewodu 1,5 m ) </t>
    </r>
    <r>
      <rPr>
        <sz val="10"/>
        <rFont val="Arial"/>
        <family val="2"/>
      </rPr>
      <t>wtyczka touchproff 1,5 m m czerwona/ czrna . Produkt sterylny , jednorazowego użytku . Opakowanie zbiorcze 10 par.</t>
    </r>
  </si>
  <si>
    <r>
      <t xml:space="preserve">Cewnik Swana Ganza 7 Fr. Długość 110 cm . Czteroświatłowy . Możliwośc pomiaru PAP , CVP , PCWP. </t>
    </r>
    <r>
      <rPr>
        <sz val="10"/>
        <rFont val="Arial"/>
        <family val="2"/>
      </rPr>
      <t xml:space="preserve">Wyraźne oznaczenie głębokości co 10 cm . Kanał balonika zakończony zaworem i gwintowanym łacznikiem strzykawki . Cewnik wykonany z materiałów apirogennych i atrombogennych . Strzykawka do balonika z łącznikiem gwintowanym i podziałką w zestawie . Cewnik średniotwardy przystosowany do załozenia przez żyłę górną . Zestaw pakowany jałowo , umożliwiający przełozenie na pole zabiegowe zgodnie z zasadami aseptyki . Port do podłączenia czujnika teperatury płynu w lini pomiarów termodylucji do zamontowania na cewniku lub zamontowany na cewniku . </t>
    </r>
  </si>
  <si>
    <t xml:space="preserve">Czujnik temperatury kompatybilny z cewnikiem Swana Ganza </t>
  </si>
  <si>
    <t>Kabel kompatybilny z kardiomonitorami  B450 oraz czujnikami temperatury z pozycji 4.</t>
  </si>
  <si>
    <t>WZÓR FORMULARZA CENOWEGO - DZPZ/ 333/16PN/2018</t>
  </si>
  <si>
    <t xml:space="preserve">Pojemnik na wycinki histopatologiczne 30-35 ml. </t>
  </si>
  <si>
    <t xml:space="preserve">Pojemnik na wycinki histopatologiczne 120-155 ml. </t>
  </si>
  <si>
    <t xml:space="preserve">Pojemnik na wycinki histopatologiczne 500-850 ml. </t>
  </si>
  <si>
    <t xml:space="preserve">Pojemnik na wycinki histopatologiczne 1000-1200 ml. </t>
  </si>
  <si>
    <t xml:space="preserve">Pojemnik na wycinki histopatologiczne 3000-3400 ml. </t>
  </si>
  <si>
    <t xml:space="preserve">Pojemnik na wycinki histopatologiczne 5000-5600 ml. </t>
  </si>
  <si>
    <r>
      <t>Igła ze skrzydełkami do portu</t>
    </r>
    <r>
      <rPr>
        <sz val="9"/>
        <rFont val="Arial"/>
        <family val="2"/>
      </rPr>
      <t>,</t>
    </r>
    <r>
      <rPr>
        <sz val="8"/>
        <rFont val="Arial"/>
        <family val="2"/>
      </rPr>
      <t xml:space="preserve"> 19-21G lub 19-20 G  Długość 200mm (+-) 10 mm</t>
    </r>
  </si>
  <si>
    <t xml:space="preserve">Butelka wysokociśnieniowa z drenem typu Redon 400-600 ml . </t>
  </si>
  <si>
    <t>Igła do wkłucia żylnego rozmiar : średnica 1,5;1,6;1,8</t>
  </si>
  <si>
    <t>Igła do wkłucia tętniczego rozmiar : średnica 1,5;1,6;1,8</t>
  </si>
  <si>
    <r>
      <t xml:space="preserve">Jednorazowy zestaw wprowadzajacy do Cewnika Swana Ganza z kaniulą 8 Fr. </t>
    </r>
    <r>
      <rPr>
        <sz val="10"/>
        <rFont val="Arial"/>
        <family val="2"/>
      </rPr>
      <t>Jednorazowy apirogenny zestaw do wprowadzania Cewnika Swana Ganza kompatybilny z cewnikiem  . Skaładający się z : lider stalowy lub nitynolowy  z końcówką J w osłonce do wprowadzania kaniuli , rozszerzacz naczyniowy , igły cienkościennej lub kaniuli na igle , samouszczelniający zawór hemostatyczny , integralny port boczny , kranik trójdrożny do portu bocznego , miejsce do zamocowania szwem skórnym , osłonka dekontaminacyjna łączona trwałym zamknięciem z zastawką hemostatyczną o długości co najmniej 800 mm do zamontowania na cewniku . Kaniula wykonanan z materiału plastycznego , atrombogennego i apiogennego .</t>
    </r>
  </si>
  <si>
    <r>
      <t xml:space="preserve">Jednorazowy zestaw wprowadzajacy do Cewnika Swana Ganza z kaniulą 8,5 Fr. </t>
    </r>
    <r>
      <rPr>
        <sz val="10"/>
        <rFont val="Arial"/>
        <family val="2"/>
      </rPr>
      <t>Jednorazowy apirogenny zestaw do wprowadzania Cewnika Swana Ganza kompatybilny z cewnikiem  . Skaładający się z : lider stalowy lub nitynolowy  z końcówką J w osłonce do wprowadzania kaniuli , rozszerzacz naczyniowy , igły cienkościennej lub kaniuli na igle , samouszczelniający zawór hemostatyczny , integralny port boczny , kranik trójdrożny do portu bocznego , miejsce do zamocowania szwem skórnym , osłonka dekontaminacyjna łączona trwałym zamknięciem z zastawką hemostatyczną o długości co najmniej 800 mm do zamontowania na cewniku . Kaniula wykonanan z materiału plastycznego , atrombogennego i apiogennego .</t>
    </r>
  </si>
  <si>
    <t xml:space="preserve"> Klasa medyczna produktu, nr katalogowy jeżeli dotyczy , producent,  nazwa handlowa (tożsama z nazwą, która będzie widniała na fakturze) </t>
  </si>
  <si>
    <r>
      <t xml:space="preserve">Ssak neurochirurgiczny z funkcją stymulacji monopolarnej </t>
    </r>
    <r>
      <rPr>
        <sz val="10"/>
        <rFont val="Arial"/>
        <family val="2"/>
      </rPr>
      <t>( śr.3mm, dł.robocza 9 -</t>
    </r>
    <r>
      <rPr>
        <sz val="10"/>
        <color indexed="10"/>
        <rFont val="Arial"/>
        <family val="2"/>
      </rPr>
      <t>12 cm</t>
    </r>
    <r>
      <rPr>
        <sz val="10"/>
        <rFont val="Arial"/>
        <family val="2"/>
      </rPr>
      <t xml:space="preserve"> , dł.całkowita 12-20 </t>
    </r>
    <r>
      <rPr>
        <sz val="10"/>
        <color indexed="10"/>
        <rFont val="Arial"/>
        <family val="2"/>
      </rPr>
      <t>cm</t>
    </r>
    <r>
      <rPr>
        <sz val="10"/>
        <rFont val="Arial"/>
        <family val="2"/>
      </rPr>
      <t xml:space="preserve"> ) do bezpośredniej stymulacji dróg korowo- rdzeniowych , w komplecie przewód podłączeniowy i elektroda igłowa ( 2 biegun ) Wyrób sterylny opakowanie zbiorcze 5 sterylnych szt. </t>
    </r>
  </si>
  <si>
    <r>
      <t xml:space="preserve">Para elektrod igłowych </t>
    </r>
    <r>
      <rPr>
        <sz val="10"/>
        <rFont val="Arial"/>
        <family val="2"/>
      </rPr>
      <t>izolowanych 90 st.do m.żwacza ( dł.igły 20 mm , ekspozycja 3 mm</t>
    </r>
    <r>
      <rPr>
        <sz val="10"/>
        <color indexed="10"/>
        <rFont val="Arial"/>
        <family val="2"/>
      </rPr>
      <t xml:space="preserve"> lub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aktywana końcówka 3mm</t>
    </r>
    <r>
      <rPr>
        <sz val="10"/>
        <rFont val="Arial"/>
        <family val="2"/>
      </rPr>
      <t xml:space="preserve">, dł. Przewodu 1.2m ) wtyczka touchproof czerwona /czarna/zielona 1,5 mm </t>
    </r>
    <r>
      <rPr>
        <sz val="10"/>
        <color indexed="10"/>
        <rFont val="Arial"/>
        <family val="2"/>
      </rPr>
      <t>lub wtyczna touchproof 1,5 mm</t>
    </r>
    <r>
      <rPr>
        <sz val="10"/>
        <rFont val="Arial"/>
        <family val="2"/>
      </rPr>
      <t xml:space="preserve"> , produkt sterylny jednorazowego użytku . Opakowanie 10 sterylnych par. </t>
    </r>
  </si>
  <si>
    <r>
      <t xml:space="preserve">Elektroda </t>
    </r>
    <r>
      <rPr>
        <strike/>
        <sz val="10"/>
        <color indexed="10"/>
        <rFont val="Arial"/>
        <family val="2"/>
      </rPr>
      <t>FSR03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do odbioru lub stymulacji potencjałów wewnątrz - i zewnątrzrdzeniowych typu fali D</t>
    </r>
    <r>
      <rPr>
        <strike/>
        <sz val="10"/>
        <color indexed="10"/>
        <rFont val="Arial"/>
        <family val="2"/>
      </rPr>
      <t xml:space="preserve">-wave </t>
    </r>
    <r>
      <rPr>
        <sz val="10"/>
        <rFont val="Arial"/>
        <family val="2"/>
      </rPr>
      <t>, długość 1</t>
    </r>
    <r>
      <rPr>
        <sz val="10"/>
        <color indexed="10"/>
        <rFont val="Arial"/>
        <family val="2"/>
      </rPr>
      <t xml:space="preserve">-2 </t>
    </r>
    <r>
      <rPr>
        <sz val="10"/>
        <rFont val="Arial"/>
        <family val="2"/>
      </rPr>
      <t xml:space="preserve">m , srednica 1 mm , wtyczka touchproof </t>
    </r>
    <r>
      <rPr>
        <sz val="10"/>
        <color indexed="10"/>
        <rFont val="Arial"/>
        <family val="2"/>
      </rPr>
      <t>( 1,5 mm )</t>
    </r>
    <r>
      <rPr>
        <sz val="10"/>
        <rFont val="Arial"/>
        <family val="2"/>
      </rPr>
      <t xml:space="preserve"> , jednorazowa , sterylna . Opakowanie zbiorcze 5 sztuk . </t>
    </r>
  </si>
  <si>
    <r>
      <t xml:space="preserve">Pojemnik na wycinki histopatologiczne </t>
    </r>
    <r>
      <rPr>
        <b/>
        <sz val="10"/>
        <color indexed="10"/>
        <rFont val="Arial"/>
        <family val="2"/>
      </rPr>
      <t>15-</t>
    </r>
    <r>
      <rPr>
        <b/>
        <sz val="10"/>
        <rFont val="Arial"/>
        <family val="2"/>
      </rPr>
      <t xml:space="preserve">20 ml. </t>
    </r>
  </si>
  <si>
    <t>CZĘŚĆ NR 9</t>
  </si>
  <si>
    <r>
      <t>Port dostępu naczyniowego do chemioterapii.</t>
    </r>
    <r>
      <rPr>
        <sz val="9"/>
        <rFont val="Arial"/>
        <family val="2"/>
      </rPr>
      <t xml:space="preserve"> Port epoksydowo -żywiczy z tytanową komorą , z dwiema dziurkami do przyszycia </t>
    </r>
    <r>
      <rPr>
        <sz val="9"/>
        <color indexed="10"/>
        <rFont val="Arial"/>
        <family val="2"/>
      </rPr>
      <t>lub z czterema otworami o średnicy komory 9,5 mm ,</t>
    </r>
    <r>
      <rPr>
        <sz val="9"/>
        <rFont val="Arial"/>
        <family val="2"/>
      </rPr>
      <t xml:space="preserve">lub port polisulfonowy z tytanowa komorą . Wysokość portu do </t>
    </r>
    <r>
      <rPr>
        <strike/>
        <sz val="9"/>
        <color indexed="10"/>
        <rFont val="Arial"/>
        <family val="2"/>
      </rPr>
      <t>12,2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13,2 </t>
    </r>
    <r>
      <rPr>
        <sz val="9"/>
        <rFont val="Arial"/>
        <family val="2"/>
      </rPr>
      <t>mm, średnica przegrody 10,2 -12,5 mm. Cewnik silikonowy lub poliuretanowy średnica zew.1,9- 2,8 mm , średnica wew: 1,0- 1,1 mm , długość cewnika 500 mm - 800 mm.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</si>
</sst>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7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9" fontId="0" fillId="0" borderId="19" xfId="17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0" fillId="4" borderId="21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2"/>
  <sheetViews>
    <sheetView tabSelected="1" workbookViewId="0" topLeftCell="A133">
      <selection activeCell="B144" sqref="B1:M14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69" t="s">
        <v>62</v>
      </c>
      <c r="C3" s="70"/>
      <c r="D3" s="70"/>
      <c r="E3" s="70"/>
      <c r="F3" s="70"/>
      <c r="G3" s="70"/>
      <c r="H3" s="70"/>
      <c r="I3" s="71"/>
      <c r="J3" s="75" t="s">
        <v>21</v>
      </c>
      <c r="K3" s="76"/>
      <c r="L3" s="76"/>
      <c r="M3" s="77"/>
    </row>
    <row r="4" spans="2:13" ht="15.75" customHeight="1">
      <c r="B4" s="72"/>
      <c r="C4" s="73"/>
      <c r="D4" s="73"/>
      <c r="E4" s="73"/>
      <c r="F4" s="73"/>
      <c r="G4" s="73"/>
      <c r="H4" s="73"/>
      <c r="I4" s="74"/>
      <c r="J4" s="78"/>
      <c r="K4" s="79"/>
      <c r="L4" s="79"/>
      <c r="M4" s="80"/>
    </row>
    <row r="5" spans="2:13" ht="27.75" customHeight="1" thickBot="1">
      <c r="B5" s="84" t="s">
        <v>29</v>
      </c>
      <c r="C5" s="85"/>
      <c r="D5" s="85"/>
      <c r="E5" s="85"/>
      <c r="F5" s="85"/>
      <c r="G5" s="85"/>
      <c r="H5" s="85"/>
      <c r="I5" s="86"/>
      <c r="J5" s="81"/>
      <c r="K5" s="82"/>
      <c r="L5" s="82"/>
      <c r="M5" s="83"/>
    </row>
    <row r="6" spans="2:13" ht="13.5" thickBot="1">
      <c r="B6" s="18"/>
      <c r="C6" s="19"/>
      <c r="D6" s="13" t="s">
        <v>10</v>
      </c>
      <c r="E6" s="13" t="s">
        <v>17</v>
      </c>
      <c r="F6" s="13" t="s">
        <v>25</v>
      </c>
      <c r="G6" s="13" t="s">
        <v>0</v>
      </c>
      <c r="H6" s="14" t="s">
        <v>1</v>
      </c>
      <c r="I6" s="16" t="s">
        <v>12</v>
      </c>
      <c r="J6" s="22" t="s">
        <v>24</v>
      </c>
      <c r="K6" s="17" t="s">
        <v>11</v>
      </c>
      <c r="L6" s="10" t="s">
        <v>19</v>
      </c>
      <c r="M6" s="11" t="s">
        <v>20</v>
      </c>
    </row>
    <row r="7" spans="2:16" ht="76.5" customHeight="1" thickBot="1">
      <c r="B7" s="12" t="s">
        <v>13</v>
      </c>
      <c r="C7" s="12" t="s">
        <v>2</v>
      </c>
      <c r="D7" s="26" t="s">
        <v>27</v>
      </c>
      <c r="E7" s="13" t="s">
        <v>28</v>
      </c>
      <c r="F7" s="13" t="s">
        <v>6</v>
      </c>
      <c r="G7" s="13" t="s">
        <v>5</v>
      </c>
      <c r="H7" s="14" t="s">
        <v>4</v>
      </c>
      <c r="I7" s="14" t="s">
        <v>8</v>
      </c>
      <c r="J7" s="14" t="s">
        <v>23</v>
      </c>
      <c r="K7" s="14" t="s">
        <v>3</v>
      </c>
      <c r="L7" s="15" t="s">
        <v>7</v>
      </c>
      <c r="M7" s="16" t="s">
        <v>9</v>
      </c>
      <c r="N7" s="1"/>
      <c r="O7" s="1"/>
      <c r="P7" s="1"/>
    </row>
    <row r="8" spans="2:16" ht="236.25" customHeight="1" thickBot="1">
      <c r="B8" s="23" t="s">
        <v>22</v>
      </c>
      <c r="C8" s="44" t="s">
        <v>46</v>
      </c>
      <c r="D8" s="17"/>
      <c r="E8" s="10"/>
      <c r="F8" s="10" t="s">
        <v>37</v>
      </c>
      <c r="G8" s="10">
        <v>14</v>
      </c>
      <c r="H8" s="29"/>
      <c r="I8" s="30">
        <f>ROUND(G8*H8,2)</f>
        <v>0</v>
      </c>
      <c r="J8" s="31"/>
      <c r="K8" s="30">
        <f>ROUND(I8*J8,2)</f>
        <v>0</v>
      </c>
      <c r="L8" s="30">
        <f>ROUND(M8/G8,2)</f>
        <v>0</v>
      </c>
      <c r="M8" s="32">
        <f>ROUND(SUM(I8,K8),2)</f>
        <v>0</v>
      </c>
      <c r="N8" s="1"/>
      <c r="O8" s="1"/>
      <c r="P8" s="1"/>
    </row>
    <row r="9" spans="2:16" ht="163.5" customHeight="1" thickBot="1">
      <c r="B9" s="33" t="s">
        <v>33</v>
      </c>
      <c r="C9" s="44" t="s">
        <v>47</v>
      </c>
      <c r="D9" s="33"/>
      <c r="E9" s="33"/>
      <c r="F9" s="10" t="s">
        <v>37</v>
      </c>
      <c r="G9" s="33">
        <v>10</v>
      </c>
      <c r="H9" s="34"/>
      <c r="I9" s="30">
        <f>ROUND(G9*H9,2)</f>
        <v>0</v>
      </c>
      <c r="J9" s="35"/>
      <c r="K9" s="30">
        <f>ROUND(I9*J9,2)</f>
        <v>0</v>
      </c>
      <c r="L9" s="30">
        <f>ROUND(M9/G9,2)</f>
        <v>0</v>
      </c>
      <c r="M9" s="32">
        <f>ROUND(SUM(I9,K9),2)</f>
        <v>0</v>
      </c>
      <c r="N9" s="1"/>
      <c r="O9" s="1"/>
      <c r="P9" s="1"/>
    </row>
    <row r="10" spans="2:16" ht="231" customHeight="1" thickBot="1">
      <c r="B10" s="33" t="s">
        <v>34</v>
      </c>
      <c r="C10" s="44" t="s">
        <v>48</v>
      </c>
      <c r="D10" s="33"/>
      <c r="E10" s="33"/>
      <c r="F10" s="10" t="s">
        <v>37</v>
      </c>
      <c r="G10" s="33">
        <v>14</v>
      </c>
      <c r="H10" s="34"/>
      <c r="I10" s="30">
        <f>ROUND(G10*H10,2)</f>
        <v>0</v>
      </c>
      <c r="J10" s="35"/>
      <c r="K10" s="30">
        <f>ROUND(I10*J10,2)</f>
        <v>0</v>
      </c>
      <c r="L10" s="30">
        <f>ROUND(M10/G10,2)</f>
        <v>0</v>
      </c>
      <c r="M10" s="32">
        <f>ROUND(SUM(I10,K10),2)</f>
        <v>0</v>
      </c>
      <c r="N10" s="1"/>
      <c r="O10" s="1"/>
      <c r="P10" s="1"/>
    </row>
    <row r="11" spans="2:16" ht="258.75" customHeight="1">
      <c r="B11" s="33" t="s">
        <v>35</v>
      </c>
      <c r="C11" s="44" t="s">
        <v>50</v>
      </c>
      <c r="D11" s="33"/>
      <c r="E11" s="33"/>
      <c r="F11" s="10" t="s">
        <v>37</v>
      </c>
      <c r="G11" s="33">
        <v>10</v>
      </c>
      <c r="H11" s="36"/>
      <c r="I11" s="30">
        <f>ROUND(G11*H11,2)</f>
        <v>0</v>
      </c>
      <c r="J11" s="37"/>
      <c r="K11" s="30">
        <f>ROUND(I11*J11,2)</f>
        <v>0</v>
      </c>
      <c r="L11" s="30">
        <f>ROUND(M11/G11,2)</f>
        <v>0</v>
      </c>
      <c r="M11" s="32">
        <f>ROUND(SUM(I11,K11),2)</f>
        <v>0</v>
      </c>
      <c r="N11" s="1"/>
      <c r="O11" s="1"/>
      <c r="P11" s="1"/>
    </row>
    <row r="12" spans="2:16" ht="232.5" customHeight="1">
      <c r="B12" s="33" t="s">
        <v>36</v>
      </c>
      <c r="C12" s="44" t="s">
        <v>49</v>
      </c>
      <c r="D12" s="33"/>
      <c r="E12" s="33"/>
      <c r="F12" s="33" t="s">
        <v>37</v>
      </c>
      <c r="G12" s="33">
        <v>10</v>
      </c>
      <c r="H12" s="34"/>
      <c r="I12" s="5">
        <f>ROUND(G12*H12,2)</f>
        <v>0</v>
      </c>
      <c r="J12" s="35"/>
      <c r="K12" s="5">
        <f>ROUND(I12*J12,2)</f>
        <v>0</v>
      </c>
      <c r="L12" s="5">
        <f>ROUND(M12/G12,2)</f>
        <v>0</v>
      </c>
      <c r="M12" s="5">
        <f>ROUND(SUM(I12,K12),2)</f>
        <v>0</v>
      </c>
      <c r="N12" s="1"/>
      <c r="O12" s="1"/>
      <c r="P12" s="1"/>
    </row>
    <row r="13" spans="2:18" ht="19.5" customHeight="1" thickBot="1">
      <c r="B13" s="50"/>
      <c r="C13" s="51"/>
      <c r="D13" s="51"/>
      <c r="E13" s="51"/>
      <c r="F13" s="51"/>
      <c r="G13" s="51"/>
      <c r="H13" s="24" t="s">
        <v>14</v>
      </c>
      <c r="I13" s="24">
        <f>SUM(I8:I12)</f>
        <v>0</v>
      </c>
      <c r="J13" s="25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50"/>
      <c r="C14" s="51"/>
      <c r="D14" s="51"/>
      <c r="E14" s="51"/>
      <c r="F14" s="51"/>
      <c r="G14" s="51"/>
      <c r="H14" s="20"/>
      <c r="J14" s="7" t="s">
        <v>15</v>
      </c>
      <c r="K14" s="7">
        <f>SUM(K8:K13)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52"/>
      <c r="C15" s="53"/>
      <c r="D15" s="53"/>
      <c r="E15" s="53"/>
      <c r="F15" s="53"/>
      <c r="G15" s="53"/>
      <c r="H15" s="21"/>
      <c r="I15" s="5"/>
      <c r="J15" s="2"/>
      <c r="K15" s="2"/>
      <c r="L15" s="9" t="s">
        <v>16</v>
      </c>
      <c r="M15" s="9">
        <f>SUM(M8:M14)</f>
        <v>0</v>
      </c>
      <c r="N15" s="1"/>
      <c r="O15" s="1"/>
      <c r="P15" s="1"/>
    </row>
    <row r="16" spans="2:16" ht="21.75" customHeight="1">
      <c r="B16" s="54" t="s">
        <v>26</v>
      </c>
      <c r="C16" s="55"/>
      <c r="D16" s="55"/>
      <c r="E16" s="55"/>
      <c r="F16" s="55"/>
      <c r="G16" s="55"/>
      <c r="H16" s="56"/>
      <c r="I16" s="60" t="s">
        <v>18</v>
      </c>
      <c r="J16" s="61"/>
      <c r="K16" s="61"/>
      <c r="L16" s="61"/>
      <c r="M16" s="62"/>
      <c r="N16" s="1"/>
      <c r="O16" s="1"/>
      <c r="P16" s="1"/>
    </row>
    <row r="17" spans="2:16" ht="26.25" customHeight="1">
      <c r="B17" s="57"/>
      <c r="C17" s="58"/>
      <c r="D17" s="58"/>
      <c r="E17" s="58"/>
      <c r="F17" s="58"/>
      <c r="G17" s="58"/>
      <c r="H17" s="59"/>
      <c r="I17" s="60"/>
      <c r="J17" s="61"/>
      <c r="K17" s="61"/>
      <c r="L17" s="61"/>
      <c r="M17" s="62"/>
      <c r="N17" s="1"/>
      <c r="O17" s="1"/>
      <c r="P17" s="1"/>
    </row>
    <row r="18" spans="2:16" ht="74.25" customHeight="1">
      <c r="B18" s="66" t="s">
        <v>30</v>
      </c>
      <c r="C18" s="67"/>
      <c r="D18" s="67"/>
      <c r="E18" s="67"/>
      <c r="F18" s="67"/>
      <c r="G18" s="67"/>
      <c r="H18" s="68"/>
      <c r="I18" s="63"/>
      <c r="J18" s="64"/>
      <c r="K18" s="64"/>
      <c r="L18" s="64"/>
      <c r="M18" s="65"/>
      <c r="N18" s="1"/>
      <c r="O18" s="1"/>
      <c r="P18" s="1"/>
    </row>
    <row r="21" spans="2:13" ht="15.75" customHeight="1">
      <c r="B21" s="69" t="s">
        <v>62</v>
      </c>
      <c r="C21" s="70"/>
      <c r="D21" s="70"/>
      <c r="E21" s="70"/>
      <c r="F21" s="70"/>
      <c r="G21" s="70"/>
      <c r="H21" s="70"/>
      <c r="I21" s="71"/>
      <c r="J21" s="75" t="s">
        <v>21</v>
      </c>
      <c r="K21" s="76"/>
      <c r="L21" s="76"/>
      <c r="M21" s="77"/>
    </row>
    <row r="22" spans="2:13" ht="15.75" customHeight="1">
      <c r="B22" s="72"/>
      <c r="C22" s="73"/>
      <c r="D22" s="73"/>
      <c r="E22" s="73"/>
      <c r="F22" s="73"/>
      <c r="G22" s="73"/>
      <c r="H22" s="73"/>
      <c r="I22" s="74"/>
      <c r="J22" s="78"/>
      <c r="K22" s="79"/>
      <c r="L22" s="79"/>
      <c r="M22" s="80"/>
    </row>
    <row r="23" spans="2:13" ht="27.75" customHeight="1" thickBot="1">
      <c r="B23" s="84" t="s">
        <v>31</v>
      </c>
      <c r="C23" s="85"/>
      <c r="D23" s="85"/>
      <c r="E23" s="85"/>
      <c r="F23" s="85"/>
      <c r="G23" s="85"/>
      <c r="H23" s="85"/>
      <c r="I23" s="86"/>
      <c r="J23" s="81"/>
      <c r="K23" s="82"/>
      <c r="L23" s="82"/>
      <c r="M23" s="83"/>
    </row>
    <row r="24" spans="2:13" ht="13.5" thickBot="1">
      <c r="B24" s="18"/>
      <c r="C24" s="19"/>
      <c r="D24" s="13" t="s">
        <v>10</v>
      </c>
      <c r="E24" s="13" t="s">
        <v>17</v>
      </c>
      <c r="F24" s="13" t="s">
        <v>25</v>
      </c>
      <c r="G24" s="13" t="s">
        <v>0</v>
      </c>
      <c r="H24" s="14" t="s">
        <v>1</v>
      </c>
      <c r="I24" s="16" t="s">
        <v>12</v>
      </c>
      <c r="J24" s="22" t="s">
        <v>24</v>
      </c>
      <c r="K24" s="17" t="s">
        <v>11</v>
      </c>
      <c r="L24" s="10" t="s">
        <v>19</v>
      </c>
      <c r="M24" s="11" t="s">
        <v>20</v>
      </c>
    </row>
    <row r="25" spans="2:16" ht="76.5" customHeight="1" thickBot="1">
      <c r="B25" s="12" t="s">
        <v>13</v>
      </c>
      <c r="C25" s="12" t="s">
        <v>2</v>
      </c>
      <c r="D25" s="26" t="s">
        <v>27</v>
      </c>
      <c r="E25" s="13" t="s">
        <v>28</v>
      </c>
      <c r="F25" s="13" t="s">
        <v>6</v>
      </c>
      <c r="G25" s="13" t="s">
        <v>5</v>
      </c>
      <c r="H25" s="14" t="s">
        <v>4</v>
      </c>
      <c r="I25" s="14" t="s">
        <v>8</v>
      </c>
      <c r="J25" s="14" t="s">
        <v>23</v>
      </c>
      <c r="K25" s="14" t="s">
        <v>3</v>
      </c>
      <c r="L25" s="15" t="s">
        <v>7</v>
      </c>
      <c r="M25" s="16" t="s">
        <v>9</v>
      </c>
      <c r="N25" s="1"/>
      <c r="O25" s="1"/>
      <c r="P25" s="1"/>
    </row>
    <row r="26" spans="2:16" ht="99" customHeight="1" thickBot="1">
      <c r="B26" s="23" t="s">
        <v>22</v>
      </c>
      <c r="C26" s="28" t="s">
        <v>40</v>
      </c>
      <c r="D26" s="17"/>
      <c r="E26" s="10"/>
      <c r="F26" s="10" t="s">
        <v>37</v>
      </c>
      <c r="G26" s="10">
        <v>400</v>
      </c>
      <c r="H26" s="29"/>
      <c r="I26" s="30">
        <f>ROUND(G26*H26,2)</f>
        <v>0</v>
      </c>
      <c r="J26" s="31"/>
      <c r="K26" s="30">
        <f>ROUND(I26*J26,2)</f>
        <v>0</v>
      </c>
      <c r="L26" s="30">
        <f>ROUND(M26/G26,2)</f>
        <v>0</v>
      </c>
      <c r="M26" s="32">
        <f>ROUND(SUM(I26,K26),2)</f>
        <v>0</v>
      </c>
      <c r="N26" s="1"/>
      <c r="O26" s="1"/>
      <c r="P26" s="1"/>
    </row>
    <row r="27" spans="2:16" ht="174.75" customHeight="1">
      <c r="B27" s="38" t="s">
        <v>33</v>
      </c>
      <c r="C27" s="33" t="s">
        <v>41</v>
      </c>
      <c r="D27" s="33"/>
      <c r="E27" s="33"/>
      <c r="F27" s="33" t="s">
        <v>37</v>
      </c>
      <c r="G27" s="33">
        <v>25</v>
      </c>
      <c r="H27" s="34"/>
      <c r="I27" s="30">
        <f>ROUND(G27*H27,2)</f>
        <v>0</v>
      </c>
      <c r="J27" s="35"/>
      <c r="K27" s="30">
        <f>ROUND(I27*J27,2)</f>
        <v>0</v>
      </c>
      <c r="L27" s="30">
        <f>ROUND(M27/G27,2)</f>
        <v>0</v>
      </c>
      <c r="M27" s="32">
        <f>ROUND(SUM(I27,K27),2)</f>
        <v>0</v>
      </c>
      <c r="N27" s="1"/>
      <c r="O27" s="1"/>
      <c r="P27" s="1"/>
    </row>
    <row r="28" spans="2:18" ht="19.5" customHeight="1" thickBot="1">
      <c r="B28" s="50"/>
      <c r="C28" s="51"/>
      <c r="D28" s="51"/>
      <c r="E28" s="51"/>
      <c r="F28" s="51"/>
      <c r="G28" s="51"/>
      <c r="H28" s="39" t="s">
        <v>14</v>
      </c>
      <c r="I28" s="40">
        <f>SUM(I26:I27)</f>
        <v>0</v>
      </c>
      <c r="J28" s="25"/>
      <c r="K28" s="6"/>
      <c r="L28" s="2"/>
      <c r="M28" s="2"/>
      <c r="N28" s="1"/>
      <c r="O28" s="1"/>
      <c r="P28" s="1"/>
      <c r="R28" s="4"/>
    </row>
    <row r="29" spans="2:18" ht="19.5" customHeight="1" thickBot="1">
      <c r="B29" s="50"/>
      <c r="C29" s="51"/>
      <c r="D29" s="51"/>
      <c r="E29" s="51"/>
      <c r="F29" s="51"/>
      <c r="G29" s="51"/>
      <c r="H29" s="20"/>
      <c r="J29" s="7" t="s">
        <v>15</v>
      </c>
      <c r="K29" s="7">
        <f>SUM(K26:K28)</f>
        <v>0</v>
      </c>
      <c r="L29" s="3"/>
      <c r="M29" s="8"/>
      <c r="N29" s="1"/>
      <c r="O29" s="1"/>
      <c r="P29" s="1"/>
      <c r="R29" s="4"/>
    </row>
    <row r="30" spans="2:16" ht="19.5" customHeight="1" thickBot="1">
      <c r="B30" s="52"/>
      <c r="C30" s="53"/>
      <c r="D30" s="53"/>
      <c r="E30" s="53"/>
      <c r="F30" s="53"/>
      <c r="G30" s="53"/>
      <c r="H30" s="21"/>
      <c r="I30" s="5"/>
      <c r="J30" s="2"/>
      <c r="K30" s="2"/>
      <c r="L30" s="9" t="s">
        <v>16</v>
      </c>
      <c r="M30" s="9">
        <f>SUM(M26:M29)</f>
        <v>0</v>
      </c>
      <c r="N30" s="1"/>
      <c r="O30" s="1"/>
      <c r="P30" s="1"/>
    </row>
    <row r="31" spans="2:16" ht="21.75" customHeight="1">
      <c r="B31" s="54" t="s">
        <v>26</v>
      </c>
      <c r="C31" s="55"/>
      <c r="D31" s="55"/>
      <c r="E31" s="55"/>
      <c r="F31" s="55"/>
      <c r="G31" s="55"/>
      <c r="H31" s="56"/>
      <c r="I31" s="60" t="s">
        <v>18</v>
      </c>
      <c r="J31" s="61"/>
      <c r="K31" s="61"/>
      <c r="L31" s="61"/>
      <c r="M31" s="62"/>
      <c r="N31" s="1"/>
      <c r="O31" s="1"/>
      <c r="P31" s="1"/>
    </row>
    <row r="32" spans="2:16" ht="26.25" customHeight="1">
      <c r="B32" s="57"/>
      <c r="C32" s="58"/>
      <c r="D32" s="58"/>
      <c r="E32" s="58"/>
      <c r="F32" s="58"/>
      <c r="G32" s="58"/>
      <c r="H32" s="59"/>
      <c r="I32" s="60"/>
      <c r="J32" s="61"/>
      <c r="K32" s="61"/>
      <c r="L32" s="61"/>
      <c r="M32" s="62"/>
      <c r="N32" s="1"/>
      <c r="O32" s="1"/>
      <c r="P32" s="1"/>
    </row>
    <row r="33" spans="2:16" ht="74.25" customHeight="1">
      <c r="B33" s="66" t="s">
        <v>30</v>
      </c>
      <c r="C33" s="67"/>
      <c r="D33" s="67"/>
      <c r="E33" s="67"/>
      <c r="F33" s="67"/>
      <c r="G33" s="67"/>
      <c r="H33" s="68"/>
      <c r="I33" s="63"/>
      <c r="J33" s="64"/>
      <c r="K33" s="64"/>
      <c r="L33" s="64"/>
      <c r="M33" s="65"/>
      <c r="N33" s="1"/>
      <c r="O33" s="1"/>
      <c r="P33" s="1"/>
    </row>
    <row r="34" spans="2:16" ht="32.25" customHeight="1">
      <c r="B34" s="43"/>
      <c r="C34" s="43"/>
      <c r="D34" s="43"/>
      <c r="E34" s="43"/>
      <c r="F34" s="43"/>
      <c r="G34" s="43"/>
      <c r="H34" s="43"/>
      <c r="I34" s="27"/>
      <c r="J34" s="27"/>
      <c r="K34" s="27"/>
      <c r="L34" s="27"/>
      <c r="M34" s="27"/>
      <c r="N34" s="1"/>
      <c r="O34" s="1"/>
      <c r="P34" s="1"/>
    </row>
    <row r="36" spans="2:13" ht="15.75" customHeight="1">
      <c r="B36" s="69" t="s">
        <v>62</v>
      </c>
      <c r="C36" s="70"/>
      <c r="D36" s="70"/>
      <c r="E36" s="70"/>
      <c r="F36" s="70"/>
      <c r="G36" s="70"/>
      <c r="H36" s="70"/>
      <c r="I36" s="71"/>
      <c r="J36" s="75" t="s">
        <v>21</v>
      </c>
      <c r="K36" s="76"/>
      <c r="L36" s="76"/>
      <c r="M36" s="77"/>
    </row>
    <row r="37" spans="2:13" ht="15.75" customHeight="1">
      <c r="B37" s="72"/>
      <c r="C37" s="73"/>
      <c r="D37" s="73"/>
      <c r="E37" s="73"/>
      <c r="F37" s="73"/>
      <c r="G37" s="73"/>
      <c r="H37" s="73"/>
      <c r="I37" s="74"/>
      <c r="J37" s="78"/>
      <c r="K37" s="79"/>
      <c r="L37" s="79"/>
      <c r="M37" s="80"/>
    </row>
    <row r="38" spans="2:13" ht="27.75" customHeight="1" thickBot="1">
      <c r="B38" s="84" t="s">
        <v>32</v>
      </c>
      <c r="C38" s="85"/>
      <c r="D38" s="85"/>
      <c r="E38" s="85"/>
      <c r="F38" s="85"/>
      <c r="G38" s="85"/>
      <c r="H38" s="85"/>
      <c r="I38" s="86"/>
      <c r="J38" s="81"/>
      <c r="K38" s="82"/>
      <c r="L38" s="82"/>
      <c r="M38" s="83"/>
    </row>
    <row r="39" spans="2:13" ht="13.5" thickBot="1">
      <c r="B39" s="18"/>
      <c r="C39" s="19"/>
      <c r="D39" s="13" t="s">
        <v>10</v>
      </c>
      <c r="E39" s="13" t="s">
        <v>17</v>
      </c>
      <c r="F39" s="13" t="s">
        <v>25</v>
      </c>
      <c r="G39" s="13" t="s">
        <v>0</v>
      </c>
      <c r="H39" s="14" t="s">
        <v>1</v>
      </c>
      <c r="I39" s="16" t="s">
        <v>12</v>
      </c>
      <c r="J39" s="22" t="s">
        <v>24</v>
      </c>
      <c r="K39" s="17" t="s">
        <v>11</v>
      </c>
      <c r="L39" s="10" t="s">
        <v>19</v>
      </c>
      <c r="M39" s="11" t="s">
        <v>20</v>
      </c>
    </row>
    <row r="40" spans="2:16" ht="76.5" customHeight="1">
      <c r="B40" s="28" t="s">
        <v>13</v>
      </c>
      <c r="C40" s="28" t="s">
        <v>2</v>
      </c>
      <c r="D40" s="41" t="s">
        <v>27</v>
      </c>
      <c r="E40" s="17" t="s">
        <v>28</v>
      </c>
      <c r="F40" s="17" t="s">
        <v>6</v>
      </c>
      <c r="G40" s="17" t="s">
        <v>5</v>
      </c>
      <c r="H40" s="10" t="s">
        <v>4</v>
      </c>
      <c r="I40" s="10" t="s">
        <v>8</v>
      </c>
      <c r="J40" s="10" t="s">
        <v>23</v>
      </c>
      <c r="K40" s="10" t="s">
        <v>3</v>
      </c>
      <c r="L40" s="42" t="s">
        <v>7</v>
      </c>
      <c r="M40" s="11" t="s">
        <v>9</v>
      </c>
      <c r="N40" s="1"/>
      <c r="O40" s="1"/>
      <c r="P40" s="1"/>
    </row>
    <row r="41" spans="2:16" ht="109.5" customHeight="1" thickBot="1">
      <c r="B41" s="33" t="s">
        <v>22</v>
      </c>
      <c r="C41" s="33" t="s">
        <v>77</v>
      </c>
      <c r="D41" s="33"/>
      <c r="E41" s="33"/>
      <c r="F41" s="33" t="s">
        <v>44</v>
      </c>
      <c r="G41" s="33">
        <v>1</v>
      </c>
      <c r="H41" s="34"/>
      <c r="I41" s="5">
        <f>ROUND(G41*H41,2)</f>
        <v>0</v>
      </c>
      <c r="J41" s="35"/>
      <c r="K41" s="5">
        <f>ROUND(I41*J41,2)</f>
        <v>0</v>
      </c>
      <c r="L41" s="5">
        <f>ROUND(M41/G41,2)</f>
        <v>0</v>
      </c>
      <c r="M41" s="5">
        <f>ROUND(SUM(I41,K41),2)</f>
        <v>0</v>
      </c>
      <c r="N41" s="1"/>
      <c r="O41" s="1"/>
      <c r="P41" s="1"/>
    </row>
    <row r="42" spans="2:16" ht="109.5" customHeight="1">
      <c r="B42" s="33" t="s">
        <v>33</v>
      </c>
      <c r="C42" s="28" t="s">
        <v>76</v>
      </c>
      <c r="D42" s="33"/>
      <c r="E42" s="33"/>
      <c r="F42" s="45" t="s">
        <v>44</v>
      </c>
      <c r="G42" s="45">
        <v>1</v>
      </c>
      <c r="H42" s="34"/>
      <c r="I42" s="5">
        <f aca="true" t="shared" si="0" ref="I42:I48">ROUND(G42*H42,2)</f>
        <v>0</v>
      </c>
      <c r="J42" s="35"/>
      <c r="K42" s="5">
        <f aca="true" t="shared" si="1" ref="K42:K48">ROUND(I42*J42,2)</f>
        <v>0</v>
      </c>
      <c r="L42" s="5">
        <f aca="true" t="shared" si="2" ref="L42:L48">ROUND(M42/G42,2)</f>
        <v>0</v>
      </c>
      <c r="M42" s="5">
        <f aca="true" t="shared" si="3" ref="M42:M48">ROUND(SUM(I42,K42),2)</f>
        <v>0</v>
      </c>
      <c r="N42" s="1"/>
      <c r="O42" s="1"/>
      <c r="P42" s="1"/>
    </row>
    <row r="43" spans="2:16" ht="109.5" customHeight="1">
      <c r="B43" s="33" t="s">
        <v>34</v>
      </c>
      <c r="C43" s="33" t="s">
        <v>78</v>
      </c>
      <c r="D43" s="33"/>
      <c r="E43" s="33"/>
      <c r="F43" s="33" t="s">
        <v>44</v>
      </c>
      <c r="G43" s="33">
        <v>1</v>
      </c>
      <c r="H43" s="34"/>
      <c r="I43" s="5">
        <f t="shared" si="0"/>
        <v>0</v>
      </c>
      <c r="J43" s="35"/>
      <c r="K43" s="5">
        <f t="shared" si="1"/>
        <v>0</v>
      </c>
      <c r="L43" s="5">
        <f t="shared" si="2"/>
        <v>0</v>
      </c>
      <c r="M43" s="5">
        <f t="shared" si="3"/>
        <v>0</v>
      </c>
      <c r="N43" s="1"/>
      <c r="O43" s="1"/>
      <c r="P43" s="1"/>
    </row>
    <row r="44" spans="2:16" ht="109.5" customHeight="1">
      <c r="B44" s="33" t="s">
        <v>35</v>
      </c>
      <c r="C44" s="33" t="s">
        <v>54</v>
      </c>
      <c r="D44" s="33"/>
      <c r="E44" s="33"/>
      <c r="F44" s="33" t="s">
        <v>44</v>
      </c>
      <c r="G44" s="33">
        <v>2</v>
      </c>
      <c r="H44" s="34"/>
      <c r="I44" s="5">
        <f t="shared" si="0"/>
        <v>0</v>
      </c>
      <c r="J44" s="35"/>
      <c r="K44" s="5">
        <f t="shared" si="1"/>
        <v>0</v>
      </c>
      <c r="L44" s="5">
        <f t="shared" si="2"/>
        <v>0</v>
      </c>
      <c r="M44" s="5">
        <f t="shared" si="3"/>
        <v>0</v>
      </c>
      <c r="N44" s="1"/>
      <c r="O44" s="1"/>
      <c r="P44" s="1"/>
    </row>
    <row r="45" spans="2:16" ht="109.5" customHeight="1">
      <c r="B45" s="33" t="s">
        <v>36</v>
      </c>
      <c r="C45" s="33" t="s">
        <v>55</v>
      </c>
      <c r="D45" s="33"/>
      <c r="E45" s="33"/>
      <c r="F45" s="33" t="s">
        <v>44</v>
      </c>
      <c r="G45" s="33">
        <v>2</v>
      </c>
      <c r="H45" s="34"/>
      <c r="I45" s="5">
        <f t="shared" si="0"/>
        <v>0</v>
      </c>
      <c r="J45" s="35"/>
      <c r="K45" s="5">
        <f t="shared" si="1"/>
        <v>0</v>
      </c>
      <c r="L45" s="5">
        <f t="shared" si="2"/>
        <v>0</v>
      </c>
      <c r="M45" s="5">
        <f t="shared" si="3"/>
        <v>0</v>
      </c>
      <c r="N45" s="1"/>
      <c r="O45" s="1"/>
      <c r="P45" s="1"/>
    </row>
    <row r="46" spans="2:16" ht="109.5" customHeight="1">
      <c r="B46" s="33" t="s">
        <v>51</v>
      </c>
      <c r="C46" s="33" t="s">
        <v>56</v>
      </c>
      <c r="D46" s="33"/>
      <c r="E46" s="33"/>
      <c r="F46" s="33" t="s">
        <v>37</v>
      </c>
      <c r="G46" s="33">
        <v>1</v>
      </c>
      <c r="H46" s="34"/>
      <c r="I46" s="5">
        <f t="shared" si="0"/>
        <v>0</v>
      </c>
      <c r="J46" s="35"/>
      <c r="K46" s="5">
        <f t="shared" si="1"/>
        <v>0</v>
      </c>
      <c r="L46" s="5">
        <f t="shared" si="2"/>
        <v>0</v>
      </c>
      <c r="M46" s="5">
        <f t="shared" si="3"/>
        <v>0</v>
      </c>
      <c r="N46" s="1"/>
      <c r="O46" s="1"/>
      <c r="P46" s="1"/>
    </row>
    <row r="47" spans="2:16" ht="109.5" customHeight="1">
      <c r="B47" s="33" t="s">
        <v>52</v>
      </c>
      <c r="C47" s="33" t="s">
        <v>57</v>
      </c>
      <c r="D47" s="33"/>
      <c r="E47" s="33"/>
      <c r="F47" s="33" t="s">
        <v>44</v>
      </c>
      <c r="G47" s="33">
        <v>2</v>
      </c>
      <c r="H47" s="34"/>
      <c r="I47" s="5">
        <f t="shared" si="0"/>
        <v>0</v>
      </c>
      <c r="J47" s="35"/>
      <c r="K47" s="5">
        <f t="shared" si="1"/>
        <v>0</v>
      </c>
      <c r="L47" s="5">
        <f t="shared" si="2"/>
        <v>0</v>
      </c>
      <c r="M47" s="5">
        <f t="shared" si="3"/>
        <v>0</v>
      </c>
      <c r="N47" s="1"/>
      <c r="O47" s="1"/>
      <c r="P47" s="1"/>
    </row>
    <row r="48" spans="2:16" ht="109.5" customHeight="1">
      <c r="B48" s="33" t="s">
        <v>53</v>
      </c>
      <c r="C48" s="33" t="s">
        <v>58</v>
      </c>
      <c r="D48" s="33"/>
      <c r="E48" s="33"/>
      <c r="F48" s="33" t="s">
        <v>44</v>
      </c>
      <c r="G48" s="33">
        <v>1</v>
      </c>
      <c r="H48" s="34"/>
      <c r="I48" s="5">
        <f t="shared" si="0"/>
        <v>0</v>
      </c>
      <c r="J48" s="35"/>
      <c r="K48" s="5">
        <f t="shared" si="1"/>
        <v>0</v>
      </c>
      <c r="L48" s="5">
        <f t="shared" si="2"/>
        <v>0</v>
      </c>
      <c r="M48" s="5">
        <f t="shared" si="3"/>
        <v>0</v>
      </c>
      <c r="N48" s="1"/>
      <c r="O48" s="1"/>
      <c r="P48" s="1"/>
    </row>
    <row r="49" spans="2:18" ht="19.5" customHeight="1" thickBot="1">
      <c r="B49" s="50"/>
      <c r="C49" s="51"/>
      <c r="D49" s="51"/>
      <c r="E49" s="51"/>
      <c r="F49" s="51"/>
      <c r="G49" s="51"/>
      <c r="H49" s="24" t="s">
        <v>14</v>
      </c>
      <c r="I49" s="24">
        <f>SUM(I41:I48)</f>
        <v>0</v>
      </c>
      <c r="J49" s="25"/>
      <c r="K49" s="6"/>
      <c r="L49" s="2"/>
      <c r="M49" s="2"/>
      <c r="N49" s="1"/>
      <c r="O49" s="1"/>
      <c r="P49" s="1"/>
      <c r="R49" s="4"/>
    </row>
    <row r="50" spans="2:18" ht="19.5" customHeight="1" thickBot="1">
      <c r="B50" s="50"/>
      <c r="C50" s="51"/>
      <c r="D50" s="51"/>
      <c r="E50" s="51"/>
      <c r="F50" s="51"/>
      <c r="G50" s="51"/>
      <c r="H50" s="20"/>
      <c r="J50" s="7" t="s">
        <v>15</v>
      </c>
      <c r="K50" s="7">
        <f>SUM(K41:K49)</f>
        <v>0</v>
      </c>
      <c r="L50" s="3"/>
      <c r="M50" s="8"/>
      <c r="N50" s="1"/>
      <c r="O50" s="1"/>
      <c r="P50" s="1"/>
      <c r="R50" s="4"/>
    </row>
    <row r="51" spans="2:16" ht="19.5" customHeight="1" thickBot="1">
      <c r="B51" s="52"/>
      <c r="C51" s="53"/>
      <c r="D51" s="53"/>
      <c r="E51" s="53"/>
      <c r="F51" s="53"/>
      <c r="G51" s="53"/>
      <c r="H51" s="21"/>
      <c r="I51" s="5"/>
      <c r="J51" s="2"/>
      <c r="K51" s="2"/>
      <c r="L51" s="9" t="s">
        <v>16</v>
      </c>
      <c r="M51" s="9">
        <f>SUM(M41:M50)</f>
        <v>0</v>
      </c>
      <c r="N51" s="1"/>
      <c r="O51" s="1"/>
      <c r="P51" s="1"/>
    </row>
    <row r="52" spans="2:16" ht="21.75" customHeight="1">
      <c r="B52" s="54" t="s">
        <v>26</v>
      </c>
      <c r="C52" s="55"/>
      <c r="D52" s="55"/>
      <c r="E52" s="55"/>
      <c r="F52" s="55"/>
      <c r="G52" s="55"/>
      <c r="H52" s="56"/>
      <c r="I52" s="60" t="s">
        <v>18</v>
      </c>
      <c r="J52" s="61"/>
      <c r="K52" s="61"/>
      <c r="L52" s="61"/>
      <c r="M52" s="62"/>
      <c r="N52" s="1"/>
      <c r="O52" s="1"/>
      <c r="P52" s="1"/>
    </row>
    <row r="53" spans="2:16" ht="26.25" customHeight="1">
      <c r="B53" s="57"/>
      <c r="C53" s="58"/>
      <c r="D53" s="58"/>
      <c r="E53" s="58"/>
      <c r="F53" s="58"/>
      <c r="G53" s="58"/>
      <c r="H53" s="59"/>
      <c r="I53" s="60"/>
      <c r="J53" s="61"/>
      <c r="K53" s="61"/>
      <c r="L53" s="61"/>
      <c r="M53" s="62"/>
      <c r="N53" s="1"/>
      <c r="O53" s="1"/>
      <c r="P53" s="1"/>
    </row>
    <row r="54" spans="2:16" ht="74.25" customHeight="1">
      <c r="B54" s="66" t="s">
        <v>30</v>
      </c>
      <c r="C54" s="67"/>
      <c r="D54" s="67"/>
      <c r="E54" s="67"/>
      <c r="F54" s="67"/>
      <c r="G54" s="67"/>
      <c r="H54" s="68"/>
      <c r="I54" s="63"/>
      <c r="J54" s="64"/>
      <c r="K54" s="64"/>
      <c r="L54" s="64"/>
      <c r="M54" s="65"/>
      <c r="N54" s="1"/>
      <c r="O54" s="1"/>
      <c r="P54" s="1"/>
    </row>
    <row r="57" spans="2:13" ht="15.75" customHeight="1">
      <c r="B57" s="69" t="s">
        <v>62</v>
      </c>
      <c r="C57" s="70"/>
      <c r="D57" s="70"/>
      <c r="E57" s="70"/>
      <c r="F57" s="70"/>
      <c r="G57" s="70"/>
      <c r="H57" s="70"/>
      <c r="I57" s="71"/>
      <c r="J57" s="75" t="s">
        <v>21</v>
      </c>
      <c r="K57" s="76"/>
      <c r="L57" s="76"/>
      <c r="M57" s="77"/>
    </row>
    <row r="58" spans="2:13" ht="15.75" customHeight="1">
      <c r="B58" s="72"/>
      <c r="C58" s="73"/>
      <c r="D58" s="73"/>
      <c r="E58" s="73"/>
      <c r="F58" s="73"/>
      <c r="G58" s="73"/>
      <c r="H58" s="73"/>
      <c r="I58" s="74"/>
      <c r="J58" s="78"/>
      <c r="K58" s="79"/>
      <c r="L58" s="79"/>
      <c r="M58" s="80"/>
    </row>
    <row r="59" spans="2:13" ht="27.75" customHeight="1" thickBot="1">
      <c r="B59" s="84" t="s">
        <v>38</v>
      </c>
      <c r="C59" s="85"/>
      <c r="D59" s="85"/>
      <c r="E59" s="85"/>
      <c r="F59" s="85"/>
      <c r="G59" s="85"/>
      <c r="H59" s="85"/>
      <c r="I59" s="86"/>
      <c r="J59" s="81"/>
      <c r="K59" s="82"/>
      <c r="L59" s="82"/>
      <c r="M59" s="83"/>
    </row>
    <row r="60" spans="2:13" ht="13.5" thickBot="1">
      <c r="B60" s="18"/>
      <c r="C60" s="19"/>
      <c r="D60" s="13" t="s">
        <v>10</v>
      </c>
      <c r="E60" s="13" t="s">
        <v>17</v>
      </c>
      <c r="F60" s="13" t="s">
        <v>25</v>
      </c>
      <c r="G60" s="13" t="s">
        <v>0</v>
      </c>
      <c r="H60" s="14" t="s">
        <v>1</v>
      </c>
      <c r="I60" s="16" t="s">
        <v>12</v>
      </c>
      <c r="J60" s="22" t="s">
        <v>24</v>
      </c>
      <c r="K60" s="17" t="s">
        <v>11</v>
      </c>
      <c r="L60" s="10" t="s">
        <v>19</v>
      </c>
      <c r="M60" s="11" t="s">
        <v>20</v>
      </c>
    </row>
    <row r="61" spans="2:16" ht="76.5" customHeight="1">
      <c r="B61" s="28" t="s">
        <v>13</v>
      </c>
      <c r="C61" s="28" t="s">
        <v>2</v>
      </c>
      <c r="D61" s="41" t="s">
        <v>27</v>
      </c>
      <c r="E61" s="17" t="s">
        <v>28</v>
      </c>
      <c r="F61" s="17" t="s">
        <v>6</v>
      </c>
      <c r="G61" s="17" t="s">
        <v>5</v>
      </c>
      <c r="H61" s="10" t="s">
        <v>4</v>
      </c>
      <c r="I61" s="10" t="s">
        <v>8</v>
      </c>
      <c r="J61" s="10" t="s">
        <v>23</v>
      </c>
      <c r="K61" s="10" t="s">
        <v>3</v>
      </c>
      <c r="L61" s="42" t="s">
        <v>7</v>
      </c>
      <c r="M61" s="11" t="s">
        <v>9</v>
      </c>
      <c r="N61" s="1"/>
      <c r="O61" s="1"/>
      <c r="P61" s="1"/>
    </row>
    <row r="62" spans="2:16" ht="246.75" customHeight="1">
      <c r="B62" s="33" t="s">
        <v>22</v>
      </c>
      <c r="C62" s="33" t="s">
        <v>73</v>
      </c>
      <c r="D62" s="33"/>
      <c r="E62" s="33"/>
      <c r="F62" s="33" t="s">
        <v>37</v>
      </c>
      <c r="G62" s="33">
        <v>40</v>
      </c>
      <c r="H62" s="34"/>
      <c r="I62" s="5">
        <f>ROUND(G62*H62,2)</f>
        <v>0</v>
      </c>
      <c r="J62" s="35"/>
      <c r="K62" s="5">
        <f>ROUND(I62*J62,2)</f>
        <v>0</v>
      </c>
      <c r="L62" s="5">
        <f>ROUND(M62/G62,2)</f>
        <v>0</v>
      </c>
      <c r="M62" s="5">
        <f>ROUND(SUM(I62,K62),2)</f>
        <v>0</v>
      </c>
      <c r="N62" s="1"/>
      <c r="O62" s="1"/>
      <c r="P62" s="1"/>
    </row>
    <row r="63" spans="2:16" ht="237" customHeight="1">
      <c r="B63" s="33" t="s">
        <v>33</v>
      </c>
      <c r="C63" s="33" t="s">
        <v>74</v>
      </c>
      <c r="D63" s="33"/>
      <c r="E63" s="33"/>
      <c r="F63" s="33" t="s">
        <v>37</v>
      </c>
      <c r="G63" s="45">
        <v>390</v>
      </c>
      <c r="H63" s="34"/>
      <c r="I63" s="5">
        <f>ROUND(G63*H63,2)</f>
        <v>0</v>
      </c>
      <c r="J63" s="35"/>
      <c r="K63" s="5">
        <f>ROUND(I63*J63,2)</f>
        <v>0</v>
      </c>
      <c r="L63" s="5">
        <f>ROUND(M63/G63,2)</f>
        <v>0</v>
      </c>
      <c r="M63" s="5">
        <f>ROUND(SUM(I63,K63),2)</f>
        <v>0</v>
      </c>
      <c r="N63" s="1"/>
      <c r="O63" s="1"/>
      <c r="P63" s="1"/>
    </row>
    <row r="64" spans="2:18" ht="19.5" customHeight="1" thickBot="1">
      <c r="B64" s="50"/>
      <c r="C64" s="51"/>
      <c r="D64" s="51"/>
      <c r="E64" s="51"/>
      <c r="F64" s="51"/>
      <c r="G64" s="51"/>
      <c r="H64" s="24" t="s">
        <v>14</v>
      </c>
      <c r="I64" s="24">
        <f>SUM(I62:I63)</f>
        <v>0</v>
      </c>
      <c r="J64" s="25"/>
      <c r="K64" s="6"/>
      <c r="L64" s="2"/>
      <c r="M64" s="2"/>
      <c r="N64" s="1"/>
      <c r="O64" s="1"/>
      <c r="P64" s="1"/>
      <c r="R64" s="4"/>
    </row>
    <row r="65" spans="2:18" ht="19.5" customHeight="1" thickBot="1">
      <c r="B65" s="50"/>
      <c r="C65" s="51"/>
      <c r="D65" s="51"/>
      <c r="E65" s="51"/>
      <c r="F65" s="51"/>
      <c r="G65" s="51"/>
      <c r="H65" s="20"/>
      <c r="J65" s="7" t="s">
        <v>15</v>
      </c>
      <c r="K65" s="7">
        <f>SUM(K62:K64)</f>
        <v>0</v>
      </c>
      <c r="L65" s="3"/>
      <c r="M65" s="8"/>
      <c r="N65" s="1"/>
      <c r="O65" s="1"/>
      <c r="P65" s="1"/>
      <c r="R65" s="4"/>
    </row>
    <row r="66" spans="2:16" ht="19.5" customHeight="1" thickBot="1">
      <c r="B66" s="52"/>
      <c r="C66" s="53"/>
      <c r="D66" s="53"/>
      <c r="E66" s="53"/>
      <c r="F66" s="53"/>
      <c r="G66" s="53"/>
      <c r="H66" s="21"/>
      <c r="I66" s="5"/>
      <c r="J66" s="2"/>
      <c r="K66" s="2"/>
      <c r="L66" s="9" t="s">
        <v>16</v>
      </c>
      <c r="M66" s="9">
        <f>SUM(M62:M65)</f>
        <v>0</v>
      </c>
      <c r="N66" s="1"/>
      <c r="O66" s="1"/>
      <c r="P66" s="1"/>
    </row>
    <row r="67" spans="2:16" ht="21.75" customHeight="1">
      <c r="B67" s="54" t="s">
        <v>26</v>
      </c>
      <c r="C67" s="55"/>
      <c r="D67" s="55"/>
      <c r="E67" s="55"/>
      <c r="F67" s="55"/>
      <c r="G67" s="55"/>
      <c r="H67" s="56"/>
      <c r="I67" s="60" t="s">
        <v>18</v>
      </c>
      <c r="J67" s="61"/>
      <c r="K67" s="61"/>
      <c r="L67" s="61"/>
      <c r="M67" s="62"/>
      <c r="N67" s="1"/>
      <c r="O67" s="1"/>
      <c r="P67" s="1"/>
    </row>
    <row r="68" spans="2:16" ht="26.25" customHeight="1">
      <c r="B68" s="57"/>
      <c r="C68" s="58"/>
      <c r="D68" s="58"/>
      <c r="E68" s="58"/>
      <c r="F68" s="58"/>
      <c r="G68" s="58"/>
      <c r="H68" s="59"/>
      <c r="I68" s="60"/>
      <c r="J68" s="61"/>
      <c r="K68" s="61"/>
      <c r="L68" s="61"/>
      <c r="M68" s="62"/>
      <c r="N68" s="1"/>
      <c r="O68" s="1"/>
      <c r="P68" s="1"/>
    </row>
    <row r="69" spans="2:16" ht="74.25" customHeight="1">
      <c r="B69" s="66" t="s">
        <v>30</v>
      </c>
      <c r="C69" s="67"/>
      <c r="D69" s="67"/>
      <c r="E69" s="67"/>
      <c r="F69" s="67"/>
      <c r="G69" s="67"/>
      <c r="H69" s="68"/>
      <c r="I69" s="63"/>
      <c r="J69" s="64"/>
      <c r="K69" s="64"/>
      <c r="L69" s="64"/>
      <c r="M69" s="65"/>
      <c r="N69" s="1"/>
      <c r="O69" s="1"/>
      <c r="P69" s="1"/>
    </row>
    <row r="71" spans="2:13" ht="15.75" customHeight="1">
      <c r="B71" s="69" t="s">
        <v>62</v>
      </c>
      <c r="C71" s="70"/>
      <c r="D71" s="70"/>
      <c r="E71" s="70"/>
      <c r="F71" s="70"/>
      <c r="G71" s="70"/>
      <c r="H71" s="70"/>
      <c r="I71" s="71"/>
      <c r="J71" s="75" t="s">
        <v>21</v>
      </c>
      <c r="K71" s="76"/>
      <c r="L71" s="76"/>
      <c r="M71" s="77"/>
    </row>
    <row r="72" spans="2:13" ht="15.75" customHeight="1">
      <c r="B72" s="72"/>
      <c r="C72" s="73"/>
      <c r="D72" s="73"/>
      <c r="E72" s="73"/>
      <c r="F72" s="73"/>
      <c r="G72" s="73"/>
      <c r="H72" s="73"/>
      <c r="I72" s="74"/>
      <c r="J72" s="78"/>
      <c r="K72" s="79"/>
      <c r="L72" s="79"/>
      <c r="M72" s="80"/>
    </row>
    <row r="73" spans="2:13" ht="27.75" customHeight="1" thickBot="1">
      <c r="B73" s="84" t="s">
        <v>39</v>
      </c>
      <c r="C73" s="85"/>
      <c r="D73" s="85"/>
      <c r="E73" s="85"/>
      <c r="F73" s="85"/>
      <c r="G73" s="85"/>
      <c r="H73" s="85"/>
      <c r="I73" s="86"/>
      <c r="J73" s="81"/>
      <c r="K73" s="82"/>
      <c r="L73" s="82"/>
      <c r="M73" s="83"/>
    </row>
    <row r="74" spans="2:13" ht="13.5" thickBot="1">
      <c r="B74" s="18"/>
      <c r="C74" s="19"/>
      <c r="D74" s="13" t="s">
        <v>10</v>
      </c>
      <c r="E74" s="13" t="s">
        <v>17</v>
      </c>
      <c r="F74" s="13" t="s">
        <v>25</v>
      </c>
      <c r="G74" s="13" t="s">
        <v>0</v>
      </c>
      <c r="H74" s="14" t="s">
        <v>1</v>
      </c>
      <c r="I74" s="16" t="s">
        <v>12</v>
      </c>
      <c r="J74" s="22" t="s">
        <v>24</v>
      </c>
      <c r="K74" s="17" t="s">
        <v>11</v>
      </c>
      <c r="L74" s="10" t="s">
        <v>19</v>
      </c>
      <c r="M74" s="11" t="s">
        <v>20</v>
      </c>
    </row>
    <row r="75" spans="2:16" ht="87" customHeight="1">
      <c r="B75" s="28" t="s">
        <v>13</v>
      </c>
      <c r="C75" s="28" t="s">
        <v>2</v>
      </c>
      <c r="D75" s="41" t="s">
        <v>27</v>
      </c>
      <c r="E75" s="17" t="s">
        <v>75</v>
      </c>
      <c r="F75" s="17" t="s">
        <v>6</v>
      </c>
      <c r="G75" s="17" t="s">
        <v>5</v>
      </c>
      <c r="H75" s="10" t="s">
        <v>4</v>
      </c>
      <c r="I75" s="10" t="s">
        <v>8</v>
      </c>
      <c r="J75" s="10" t="s">
        <v>23</v>
      </c>
      <c r="K75" s="10" t="s">
        <v>3</v>
      </c>
      <c r="L75" s="42" t="s">
        <v>7</v>
      </c>
      <c r="M75" s="11" t="s">
        <v>9</v>
      </c>
      <c r="N75" s="1"/>
      <c r="O75" s="1"/>
      <c r="P75" s="1"/>
    </row>
    <row r="76" spans="2:16" ht="45" customHeight="1">
      <c r="B76" s="33" t="s">
        <v>22</v>
      </c>
      <c r="C76" s="33" t="s">
        <v>79</v>
      </c>
      <c r="D76" s="33"/>
      <c r="E76" s="33"/>
      <c r="F76" s="33" t="s">
        <v>37</v>
      </c>
      <c r="G76" s="33">
        <v>4485</v>
      </c>
      <c r="H76" s="34"/>
      <c r="I76" s="5">
        <f aca="true" t="shared" si="4" ref="I76:I82">ROUND(G76*H76,2)</f>
        <v>0</v>
      </c>
      <c r="J76" s="35"/>
      <c r="K76" s="5">
        <f aca="true" t="shared" si="5" ref="K76:K82">ROUND(I76*J76,2)</f>
        <v>0</v>
      </c>
      <c r="L76" s="5">
        <f aca="true" t="shared" si="6" ref="L76:L82">ROUND(M76/G76,2)</f>
        <v>0</v>
      </c>
      <c r="M76" s="5">
        <f aca="true" t="shared" si="7" ref="M76:M82">ROUND(SUM(I76,K76),2)</f>
        <v>0</v>
      </c>
      <c r="N76" s="1"/>
      <c r="O76" s="1"/>
      <c r="P76" s="1"/>
    </row>
    <row r="77" spans="2:16" ht="39" customHeight="1">
      <c r="B77" s="33" t="s">
        <v>33</v>
      </c>
      <c r="C77" s="47" t="s">
        <v>63</v>
      </c>
      <c r="D77" s="33"/>
      <c r="E77" s="33"/>
      <c r="F77" s="33" t="s">
        <v>37</v>
      </c>
      <c r="G77" s="45">
        <v>4485</v>
      </c>
      <c r="H77" s="34"/>
      <c r="I77" s="5">
        <f t="shared" si="4"/>
        <v>0</v>
      </c>
      <c r="J77" s="35"/>
      <c r="K77" s="5">
        <f t="shared" si="5"/>
        <v>0</v>
      </c>
      <c r="L77" s="5">
        <f t="shared" si="6"/>
        <v>0</v>
      </c>
      <c r="M77" s="5">
        <f t="shared" si="7"/>
        <v>0</v>
      </c>
      <c r="N77" s="1"/>
      <c r="O77" s="1"/>
      <c r="P77" s="1"/>
    </row>
    <row r="78" spans="2:16" ht="37.5" customHeight="1">
      <c r="B78" s="33" t="s">
        <v>34</v>
      </c>
      <c r="C78" s="47" t="s">
        <v>64</v>
      </c>
      <c r="D78" s="33"/>
      <c r="E78" s="33"/>
      <c r="F78" s="33" t="s">
        <v>37</v>
      </c>
      <c r="G78" s="33">
        <v>450</v>
      </c>
      <c r="H78" s="34"/>
      <c r="I78" s="5">
        <f t="shared" si="4"/>
        <v>0</v>
      </c>
      <c r="J78" s="35"/>
      <c r="K78" s="5">
        <f t="shared" si="5"/>
        <v>0</v>
      </c>
      <c r="L78" s="5">
        <f t="shared" si="6"/>
        <v>0</v>
      </c>
      <c r="M78" s="5">
        <f t="shared" si="7"/>
        <v>0</v>
      </c>
      <c r="N78" s="1"/>
      <c r="O78" s="1"/>
      <c r="P78" s="1"/>
    </row>
    <row r="79" spans="2:16" ht="40.5" customHeight="1">
      <c r="B79" s="33" t="s">
        <v>35</v>
      </c>
      <c r="C79" s="47" t="s">
        <v>65</v>
      </c>
      <c r="D79" s="33"/>
      <c r="E79" s="33"/>
      <c r="F79" s="33" t="s">
        <v>37</v>
      </c>
      <c r="G79" s="33">
        <v>450</v>
      </c>
      <c r="H79" s="34"/>
      <c r="I79" s="5">
        <f t="shared" si="4"/>
        <v>0</v>
      </c>
      <c r="J79" s="35"/>
      <c r="K79" s="5">
        <f t="shared" si="5"/>
        <v>0</v>
      </c>
      <c r="L79" s="5">
        <f t="shared" si="6"/>
        <v>0</v>
      </c>
      <c r="M79" s="5">
        <f t="shared" si="7"/>
        <v>0</v>
      </c>
      <c r="N79" s="1"/>
      <c r="O79" s="1"/>
      <c r="P79" s="1"/>
    </row>
    <row r="80" spans="2:16" ht="40.5" customHeight="1">
      <c r="B80" s="33" t="s">
        <v>36</v>
      </c>
      <c r="C80" s="47" t="s">
        <v>66</v>
      </c>
      <c r="D80" s="33"/>
      <c r="E80" s="33"/>
      <c r="F80" s="33" t="s">
        <v>37</v>
      </c>
      <c r="G80" s="33">
        <v>450</v>
      </c>
      <c r="H80" s="34"/>
      <c r="I80" s="5">
        <f t="shared" si="4"/>
        <v>0</v>
      </c>
      <c r="J80" s="35"/>
      <c r="K80" s="5">
        <f t="shared" si="5"/>
        <v>0</v>
      </c>
      <c r="L80" s="5">
        <f t="shared" si="6"/>
        <v>0</v>
      </c>
      <c r="M80" s="5">
        <f t="shared" si="7"/>
        <v>0</v>
      </c>
      <c r="N80" s="1"/>
      <c r="O80" s="1"/>
      <c r="P80" s="1"/>
    </row>
    <row r="81" spans="2:16" ht="40.5" customHeight="1">
      <c r="B81" s="33" t="s">
        <v>51</v>
      </c>
      <c r="C81" s="47" t="s">
        <v>67</v>
      </c>
      <c r="D81" s="33"/>
      <c r="E81" s="33"/>
      <c r="F81" s="33" t="s">
        <v>37</v>
      </c>
      <c r="G81" s="33">
        <v>450</v>
      </c>
      <c r="H81" s="34"/>
      <c r="I81" s="5">
        <f t="shared" si="4"/>
        <v>0</v>
      </c>
      <c r="J81" s="35"/>
      <c r="K81" s="5">
        <f t="shared" si="5"/>
        <v>0</v>
      </c>
      <c r="L81" s="5">
        <f t="shared" si="6"/>
        <v>0</v>
      </c>
      <c r="M81" s="5">
        <f t="shared" si="7"/>
        <v>0</v>
      </c>
      <c r="N81" s="1"/>
      <c r="O81" s="1"/>
      <c r="P81" s="1"/>
    </row>
    <row r="82" spans="2:16" ht="45" customHeight="1">
      <c r="B82" s="33" t="s">
        <v>52</v>
      </c>
      <c r="C82" s="47" t="s">
        <v>68</v>
      </c>
      <c r="D82" s="33"/>
      <c r="E82" s="33"/>
      <c r="F82" s="33" t="s">
        <v>37</v>
      </c>
      <c r="G82" s="33">
        <v>450</v>
      </c>
      <c r="H82" s="34"/>
      <c r="I82" s="5">
        <f t="shared" si="4"/>
        <v>0</v>
      </c>
      <c r="J82" s="35"/>
      <c r="K82" s="5">
        <f t="shared" si="5"/>
        <v>0</v>
      </c>
      <c r="L82" s="5">
        <f t="shared" si="6"/>
        <v>0</v>
      </c>
      <c r="M82" s="5">
        <f t="shared" si="7"/>
        <v>0</v>
      </c>
      <c r="N82" s="1"/>
      <c r="O82" s="1"/>
      <c r="P82" s="1"/>
    </row>
    <row r="83" spans="2:18" ht="19.5" customHeight="1" thickBot="1">
      <c r="B83" s="50"/>
      <c r="C83" s="51"/>
      <c r="D83" s="51"/>
      <c r="E83" s="51"/>
      <c r="F83" s="51"/>
      <c r="G83" s="51"/>
      <c r="H83" s="24" t="s">
        <v>14</v>
      </c>
      <c r="I83" s="24">
        <f>SUM(I76:I82)</f>
        <v>0</v>
      </c>
      <c r="J83" s="25"/>
      <c r="K83" s="6"/>
      <c r="L83" s="2"/>
      <c r="M83" s="2"/>
      <c r="N83" s="1"/>
      <c r="O83" s="1"/>
      <c r="P83" s="1"/>
      <c r="R83" s="4"/>
    </row>
    <row r="84" spans="2:18" ht="19.5" customHeight="1" thickBot="1">
      <c r="B84" s="50"/>
      <c r="C84" s="51"/>
      <c r="D84" s="51"/>
      <c r="E84" s="51"/>
      <c r="F84" s="51"/>
      <c r="G84" s="51"/>
      <c r="H84" s="20"/>
      <c r="J84" s="7" t="s">
        <v>15</v>
      </c>
      <c r="K84" s="7">
        <f>SUM(K76:K83)</f>
        <v>0</v>
      </c>
      <c r="L84" s="3"/>
      <c r="M84" s="8"/>
      <c r="N84" s="1"/>
      <c r="O84" s="1"/>
      <c r="P84" s="1"/>
      <c r="R84" s="4"/>
    </row>
    <row r="85" spans="2:16" ht="19.5" customHeight="1" thickBot="1">
      <c r="B85" s="52"/>
      <c r="C85" s="53"/>
      <c r="D85" s="53"/>
      <c r="E85" s="53"/>
      <c r="F85" s="53"/>
      <c r="G85" s="53"/>
      <c r="H85" s="21"/>
      <c r="I85" s="5"/>
      <c r="J85" s="2"/>
      <c r="K85" s="2"/>
      <c r="L85" s="9" t="s">
        <v>16</v>
      </c>
      <c r="M85" s="9">
        <f>SUM(M76:M84)</f>
        <v>0</v>
      </c>
      <c r="N85" s="1"/>
      <c r="O85" s="1"/>
      <c r="P85" s="1"/>
    </row>
    <row r="86" spans="2:16" ht="21.75" customHeight="1">
      <c r="B86" s="54" t="s">
        <v>26</v>
      </c>
      <c r="C86" s="55"/>
      <c r="D86" s="55"/>
      <c r="E86" s="55"/>
      <c r="F86" s="55"/>
      <c r="G86" s="55"/>
      <c r="H86" s="56"/>
      <c r="I86" s="60" t="s">
        <v>18</v>
      </c>
      <c r="J86" s="61"/>
      <c r="K86" s="61"/>
      <c r="L86" s="61"/>
      <c r="M86" s="62"/>
      <c r="N86" s="1"/>
      <c r="O86" s="1"/>
      <c r="P86" s="1"/>
    </row>
    <row r="87" spans="2:16" ht="26.25" customHeight="1">
      <c r="B87" s="57"/>
      <c r="C87" s="58"/>
      <c r="D87" s="58"/>
      <c r="E87" s="58"/>
      <c r="F87" s="58"/>
      <c r="G87" s="58"/>
      <c r="H87" s="59"/>
      <c r="I87" s="60"/>
      <c r="J87" s="61"/>
      <c r="K87" s="61"/>
      <c r="L87" s="61"/>
      <c r="M87" s="62"/>
      <c r="N87" s="1"/>
      <c r="O87" s="1"/>
      <c r="P87" s="1"/>
    </row>
    <row r="88" spans="2:16" ht="74.25" customHeight="1">
      <c r="B88" s="66" t="s">
        <v>30</v>
      </c>
      <c r="C88" s="67"/>
      <c r="D88" s="67"/>
      <c r="E88" s="67"/>
      <c r="F88" s="67"/>
      <c r="G88" s="67"/>
      <c r="H88" s="68"/>
      <c r="I88" s="63"/>
      <c r="J88" s="64"/>
      <c r="K88" s="64"/>
      <c r="L88" s="64"/>
      <c r="M88" s="65"/>
      <c r="N88" s="1"/>
      <c r="O88" s="1"/>
      <c r="P88" s="1"/>
    </row>
    <row r="89" spans="2:16" ht="26.25" customHeight="1">
      <c r="B89" s="49"/>
      <c r="C89" s="43"/>
      <c r="D89" s="43"/>
      <c r="E89" s="43"/>
      <c r="F89" s="43"/>
      <c r="G89" s="43"/>
      <c r="H89" s="43"/>
      <c r="I89" s="27"/>
      <c r="J89" s="27"/>
      <c r="K89" s="27"/>
      <c r="L89" s="27"/>
      <c r="M89" s="46"/>
      <c r="N89" s="1"/>
      <c r="O89" s="1"/>
      <c r="P89" s="1"/>
    </row>
    <row r="90" spans="2:13" ht="15.75" customHeight="1">
      <c r="B90" s="69" t="s">
        <v>62</v>
      </c>
      <c r="C90" s="70"/>
      <c r="D90" s="70"/>
      <c r="E90" s="70"/>
      <c r="F90" s="70"/>
      <c r="G90" s="70"/>
      <c r="H90" s="70"/>
      <c r="I90" s="71"/>
      <c r="J90" s="75" t="s">
        <v>21</v>
      </c>
      <c r="K90" s="76"/>
      <c r="L90" s="76"/>
      <c r="M90" s="77"/>
    </row>
    <row r="91" spans="2:13" ht="15.75" customHeight="1">
      <c r="B91" s="72"/>
      <c r="C91" s="73"/>
      <c r="D91" s="73"/>
      <c r="E91" s="73"/>
      <c r="F91" s="73"/>
      <c r="G91" s="73"/>
      <c r="H91" s="73"/>
      <c r="I91" s="74"/>
      <c r="J91" s="78"/>
      <c r="K91" s="79"/>
      <c r="L91" s="79"/>
      <c r="M91" s="80"/>
    </row>
    <row r="92" spans="2:13" ht="27.75" customHeight="1" thickBot="1">
      <c r="B92" s="84" t="s">
        <v>42</v>
      </c>
      <c r="C92" s="85"/>
      <c r="D92" s="85"/>
      <c r="E92" s="85"/>
      <c r="F92" s="85"/>
      <c r="G92" s="85"/>
      <c r="H92" s="85"/>
      <c r="I92" s="86"/>
      <c r="J92" s="81"/>
      <c r="K92" s="82"/>
      <c r="L92" s="82"/>
      <c r="M92" s="83"/>
    </row>
    <row r="93" spans="2:13" ht="13.5" thickBot="1">
      <c r="B93" s="18"/>
      <c r="C93" s="19"/>
      <c r="D93" s="13" t="s">
        <v>10</v>
      </c>
      <c r="E93" s="13" t="s">
        <v>17</v>
      </c>
      <c r="F93" s="13" t="s">
        <v>25</v>
      </c>
      <c r="G93" s="13" t="s">
        <v>0</v>
      </c>
      <c r="H93" s="14" t="s">
        <v>1</v>
      </c>
      <c r="I93" s="16" t="s">
        <v>12</v>
      </c>
      <c r="J93" s="22" t="s">
        <v>24</v>
      </c>
      <c r="K93" s="17" t="s">
        <v>11</v>
      </c>
      <c r="L93" s="10" t="s">
        <v>19</v>
      </c>
      <c r="M93" s="11" t="s">
        <v>20</v>
      </c>
    </row>
    <row r="94" spans="2:16" ht="76.5" customHeight="1">
      <c r="B94" s="28" t="s">
        <v>13</v>
      </c>
      <c r="C94" s="28" t="s">
        <v>2</v>
      </c>
      <c r="D94" s="41" t="s">
        <v>27</v>
      </c>
      <c r="E94" s="17" t="s">
        <v>28</v>
      </c>
      <c r="F94" s="17" t="s">
        <v>6</v>
      </c>
      <c r="G94" s="17" t="s">
        <v>5</v>
      </c>
      <c r="H94" s="10" t="s">
        <v>4</v>
      </c>
      <c r="I94" s="10" t="s">
        <v>8</v>
      </c>
      <c r="J94" s="10" t="s">
        <v>23</v>
      </c>
      <c r="K94" s="10" t="s">
        <v>3</v>
      </c>
      <c r="L94" s="42" t="s">
        <v>7</v>
      </c>
      <c r="M94" s="11" t="s">
        <v>9</v>
      </c>
      <c r="N94" s="1"/>
      <c r="O94" s="1"/>
      <c r="P94" s="1"/>
    </row>
    <row r="95" spans="2:16" ht="84" customHeight="1">
      <c r="B95" s="33" t="s">
        <v>22</v>
      </c>
      <c r="C95" s="48" t="s">
        <v>81</v>
      </c>
      <c r="D95" s="33"/>
      <c r="E95" s="33"/>
      <c r="F95" s="33" t="s">
        <v>37</v>
      </c>
      <c r="G95" s="33">
        <v>45</v>
      </c>
      <c r="H95" s="34"/>
      <c r="I95" s="5">
        <f>ROUND(G95*H95,2)</f>
        <v>0</v>
      </c>
      <c r="J95" s="35"/>
      <c r="K95" s="5">
        <f>ROUND(I95*J95,2)</f>
        <v>0</v>
      </c>
      <c r="L95" s="5">
        <f>ROUND(M95/G95,2)</f>
        <v>0</v>
      </c>
      <c r="M95" s="5">
        <f>ROUND(SUM(I95,K95),2)</f>
        <v>0</v>
      </c>
      <c r="N95" s="1"/>
      <c r="O95" s="1"/>
      <c r="P95" s="1"/>
    </row>
    <row r="96" spans="2:16" ht="45.75" customHeight="1">
      <c r="B96" s="33" t="s">
        <v>33</v>
      </c>
      <c r="C96" s="48" t="s">
        <v>69</v>
      </c>
      <c r="D96" s="33"/>
      <c r="E96" s="33"/>
      <c r="F96" s="33" t="s">
        <v>37</v>
      </c>
      <c r="G96" s="33">
        <v>987</v>
      </c>
      <c r="H96" s="34"/>
      <c r="I96" s="5">
        <f>ROUND(G96*H96,2)</f>
        <v>0</v>
      </c>
      <c r="J96" s="35"/>
      <c r="K96" s="5">
        <f>ROUND(I96*J96,2)</f>
        <v>0</v>
      </c>
      <c r="L96" s="5">
        <f>ROUND(M96/G96,2)</f>
        <v>0</v>
      </c>
      <c r="M96" s="5">
        <f>ROUND(SUM(I96,K96),2)</f>
        <v>0</v>
      </c>
      <c r="N96" s="1"/>
      <c r="O96" s="1"/>
      <c r="P96" s="1"/>
    </row>
    <row r="97" spans="2:18" ht="19.5" customHeight="1" thickBot="1">
      <c r="B97" s="50"/>
      <c r="C97" s="51"/>
      <c r="D97" s="51"/>
      <c r="E97" s="51"/>
      <c r="F97" s="51"/>
      <c r="G97" s="51"/>
      <c r="H97" s="24" t="s">
        <v>14</v>
      </c>
      <c r="I97" s="24">
        <f>SUM(I95:I96)</f>
        <v>0</v>
      </c>
      <c r="J97" s="25"/>
      <c r="K97" s="6"/>
      <c r="L97" s="2"/>
      <c r="M97" s="2"/>
      <c r="N97" s="1"/>
      <c r="O97" s="1"/>
      <c r="P97" s="1"/>
      <c r="R97" s="4"/>
    </row>
    <row r="98" spans="2:18" ht="19.5" customHeight="1" thickBot="1">
      <c r="B98" s="50"/>
      <c r="C98" s="51"/>
      <c r="D98" s="51"/>
      <c r="E98" s="51"/>
      <c r="F98" s="51"/>
      <c r="G98" s="51"/>
      <c r="H98" s="20"/>
      <c r="J98" s="7" t="s">
        <v>15</v>
      </c>
      <c r="K98" s="7">
        <f>SUM(K95:K97)</f>
        <v>0</v>
      </c>
      <c r="L98" s="3"/>
      <c r="M98" s="8"/>
      <c r="N98" s="1"/>
      <c r="O98" s="1"/>
      <c r="P98" s="1"/>
      <c r="R98" s="4"/>
    </row>
    <row r="99" spans="2:16" ht="19.5" customHeight="1" thickBot="1">
      <c r="B99" s="52"/>
      <c r="C99" s="53"/>
      <c r="D99" s="53"/>
      <c r="E99" s="53"/>
      <c r="F99" s="53"/>
      <c r="G99" s="53"/>
      <c r="H99" s="21"/>
      <c r="I99" s="5"/>
      <c r="J99" s="2"/>
      <c r="K99" s="2"/>
      <c r="L99" s="9" t="s">
        <v>16</v>
      </c>
      <c r="M99" s="9">
        <f>SUM(M95:M98)</f>
        <v>0</v>
      </c>
      <c r="N99" s="1"/>
      <c r="O99" s="1"/>
      <c r="P99" s="1"/>
    </row>
    <row r="100" spans="2:16" ht="21.75" customHeight="1">
      <c r="B100" s="54" t="s">
        <v>26</v>
      </c>
      <c r="C100" s="55"/>
      <c r="D100" s="55"/>
      <c r="E100" s="55"/>
      <c r="F100" s="55"/>
      <c r="G100" s="55"/>
      <c r="H100" s="56"/>
      <c r="I100" s="60" t="s">
        <v>18</v>
      </c>
      <c r="J100" s="61"/>
      <c r="K100" s="61"/>
      <c r="L100" s="61"/>
      <c r="M100" s="62"/>
      <c r="N100" s="1"/>
      <c r="O100" s="1"/>
      <c r="P100" s="1"/>
    </row>
    <row r="101" spans="2:16" ht="26.25" customHeight="1">
      <c r="B101" s="57"/>
      <c r="C101" s="58"/>
      <c r="D101" s="58"/>
      <c r="E101" s="58"/>
      <c r="F101" s="58"/>
      <c r="G101" s="58"/>
      <c r="H101" s="59"/>
      <c r="I101" s="60"/>
      <c r="J101" s="61"/>
      <c r="K101" s="61"/>
      <c r="L101" s="61"/>
      <c r="M101" s="62"/>
      <c r="N101" s="1"/>
      <c r="O101" s="1"/>
      <c r="P101" s="1"/>
    </row>
    <row r="102" spans="2:16" ht="74.25" customHeight="1">
      <c r="B102" s="66" t="s">
        <v>30</v>
      </c>
      <c r="C102" s="67"/>
      <c r="D102" s="67"/>
      <c r="E102" s="67"/>
      <c r="F102" s="67"/>
      <c r="G102" s="67"/>
      <c r="H102" s="68"/>
      <c r="I102" s="63"/>
      <c r="J102" s="64"/>
      <c r="K102" s="64"/>
      <c r="L102" s="64"/>
      <c r="M102" s="65"/>
      <c r="N102" s="1"/>
      <c r="O102" s="1"/>
      <c r="P102" s="1"/>
    </row>
    <row r="103" spans="2:13" ht="15.75" customHeight="1">
      <c r="B103" s="69" t="s">
        <v>62</v>
      </c>
      <c r="C103" s="70"/>
      <c r="D103" s="70"/>
      <c r="E103" s="70"/>
      <c r="F103" s="70"/>
      <c r="G103" s="70"/>
      <c r="H103" s="70"/>
      <c r="I103" s="71"/>
      <c r="J103" s="75" t="s">
        <v>21</v>
      </c>
      <c r="K103" s="76"/>
      <c r="L103" s="76"/>
      <c r="M103" s="77"/>
    </row>
    <row r="104" spans="2:13" ht="15.75" customHeight="1">
      <c r="B104" s="72"/>
      <c r="C104" s="73"/>
      <c r="D104" s="73"/>
      <c r="E104" s="73"/>
      <c r="F104" s="73"/>
      <c r="G104" s="73"/>
      <c r="H104" s="73"/>
      <c r="I104" s="74"/>
      <c r="J104" s="78"/>
      <c r="K104" s="79"/>
      <c r="L104" s="79"/>
      <c r="M104" s="80"/>
    </row>
    <row r="105" spans="2:13" ht="27.75" customHeight="1" thickBot="1">
      <c r="B105" s="84" t="s">
        <v>43</v>
      </c>
      <c r="C105" s="85"/>
      <c r="D105" s="85"/>
      <c r="E105" s="85"/>
      <c r="F105" s="85"/>
      <c r="G105" s="85"/>
      <c r="H105" s="85"/>
      <c r="I105" s="86"/>
      <c r="J105" s="81"/>
      <c r="K105" s="82"/>
      <c r="L105" s="82"/>
      <c r="M105" s="83"/>
    </row>
    <row r="106" spans="2:13" ht="13.5" thickBot="1">
      <c r="B106" s="18"/>
      <c r="C106" s="19"/>
      <c r="D106" s="13" t="s">
        <v>10</v>
      </c>
      <c r="E106" s="13" t="s">
        <v>17</v>
      </c>
      <c r="F106" s="13" t="s">
        <v>25</v>
      </c>
      <c r="G106" s="13" t="s">
        <v>0</v>
      </c>
      <c r="H106" s="14" t="s">
        <v>1</v>
      </c>
      <c r="I106" s="16" t="s">
        <v>12</v>
      </c>
      <c r="J106" s="22" t="s">
        <v>24</v>
      </c>
      <c r="K106" s="17" t="s">
        <v>11</v>
      </c>
      <c r="L106" s="10" t="s">
        <v>19</v>
      </c>
      <c r="M106" s="11" t="s">
        <v>20</v>
      </c>
    </row>
    <row r="107" spans="2:16" ht="76.5" customHeight="1">
      <c r="B107" s="28" t="s">
        <v>13</v>
      </c>
      <c r="C107" s="28" t="s">
        <v>2</v>
      </c>
      <c r="D107" s="41" t="s">
        <v>27</v>
      </c>
      <c r="E107" s="17" t="s">
        <v>28</v>
      </c>
      <c r="F107" s="17" t="s">
        <v>6</v>
      </c>
      <c r="G107" s="17" t="s">
        <v>5</v>
      </c>
      <c r="H107" s="10" t="s">
        <v>4</v>
      </c>
      <c r="I107" s="10" t="s">
        <v>8</v>
      </c>
      <c r="J107" s="10" t="s">
        <v>23</v>
      </c>
      <c r="K107" s="10" t="s">
        <v>3</v>
      </c>
      <c r="L107" s="42" t="s">
        <v>7</v>
      </c>
      <c r="M107" s="11" t="s">
        <v>9</v>
      </c>
      <c r="N107" s="1"/>
      <c r="O107" s="1"/>
      <c r="P107" s="1"/>
    </row>
    <row r="108" spans="2:16" ht="50.25" customHeight="1">
      <c r="B108" s="33" t="s">
        <v>22</v>
      </c>
      <c r="C108" s="33" t="s">
        <v>70</v>
      </c>
      <c r="D108" s="33"/>
      <c r="E108" s="33"/>
      <c r="F108" s="33" t="s">
        <v>37</v>
      </c>
      <c r="G108" s="33">
        <v>520</v>
      </c>
      <c r="H108" s="34"/>
      <c r="I108" s="5">
        <f>ROUND(G108*H108,2)</f>
        <v>0</v>
      </c>
      <c r="J108" s="35"/>
      <c r="K108" s="5">
        <f>ROUND(I108*J108,2)</f>
        <v>0</v>
      </c>
      <c r="L108" s="5">
        <f>ROUND(M108/G108,2)</f>
        <v>0</v>
      </c>
      <c r="M108" s="5">
        <f>ROUND(SUM(I108,K108),2)</f>
        <v>0</v>
      </c>
      <c r="N108" s="1"/>
      <c r="O108" s="1"/>
      <c r="P108" s="1"/>
    </row>
    <row r="109" spans="2:18" ht="19.5" customHeight="1" thickBot="1">
      <c r="B109" s="50"/>
      <c r="C109" s="51"/>
      <c r="D109" s="51"/>
      <c r="E109" s="51"/>
      <c r="F109" s="51"/>
      <c r="G109" s="51"/>
      <c r="H109" s="24" t="s">
        <v>14</v>
      </c>
      <c r="I109" s="24">
        <f>SUM(I108:I108)</f>
        <v>0</v>
      </c>
      <c r="J109" s="25"/>
      <c r="K109" s="6"/>
      <c r="L109" s="2"/>
      <c r="M109" s="2"/>
      <c r="N109" s="1"/>
      <c r="O109" s="1"/>
      <c r="P109" s="1"/>
      <c r="R109" s="4"/>
    </row>
    <row r="110" spans="2:18" ht="19.5" customHeight="1" thickBot="1">
      <c r="B110" s="50"/>
      <c r="C110" s="51"/>
      <c r="D110" s="51"/>
      <c r="E110" s="51"/>
      <c r="F110" s="51"/>
      <c r="G110" s="51"/>
      <c r="H110" s="20"/>
      <c r="J110" s="7" t="s">
        <v>15</v>
      </c>
      <c r="K110" s="7">
        <f>SUM(K108:K109)</f>
        <v>0</v>
      </c>
      <c r="L110" s="3"/>
      <c r="M110" s="8"/>
      <c r="N110" s="1"/>
      <c r="O110" s="1"/>
      <c r="P110" s="1"/>
      <c r="R110" s="4"/>
    </row>
    <row r="111" spans="2:16" ht="19.5" customHeight="1" thickBot="1">
      <c r="B111" s="52"/>
      <c r="C111" s="53"/>
      <c r="D111" s="53"/>
      <c r="E111" s="53"/>
      <c r="F111" s="53"/>
      <c r="G111" s="53"/>
      <c r="H111" s="21"/>
      <c r="I111" s="5"/>
      <c r="J111" s="2"/>
      <c r="K111" s="2"/>
      <c r="L111" s="9" t="s">
        <v>16</v>
      </c>
      <c r="M111" s="9">
        <f>SUM(M108:M110)</f>
        <v>0</v>
      </c>
      <c r="N111" s="1"/>
      <c r="O111" s="1"/>
      <c r="P111" s="1"/>
    </row>
    <row r="112" spans="2:16" ht="21.75" customHeight="1">
      <c r="B112" s="54" t="s">
        <v>26</v>
      </c>
      <c r="C112" s="55"/>
      <c r="D112" s="55"/>
      <c r="E112" s="55"/>
      <c r="F112" s="55"/>
      <c r="G112" s="55"/>
      <c r="H112" s="56"/>
      <c r="I112" s="60" t="s">
        <v>18</v>
      </c>
      <c r="J112" s="61"/>
      <c r="K112" s="61"/>
      <c r="L112" s="61"/>
      <c r="M112" s="62"/>
      <c r="N112" s="1"/>
      <c r="O112" s="1"/>
      <c r="P112" s="1"/>
    </row>
    <row r="113" spans="2:16" ht="26.25" customHeight="1">
      <c r="B113" s="57"/>
      <c r="C113" s="58"/>
      <c r="D113" s="58"/>
      <c r="E113" s="58"/>
      <c r="F113" s="58"/>
      <c r="G113" s="58"/>
      <c r="H113" s="59"/>
      <c r="I113" s="60"/>
      <c r="J113" s="61"/>
      <c r="K113" s="61"/>
      <c r="L113" s="61"/>
      <c r="M113" s="62"/>
      <c r="N113" s="1"/>
      <c r="O113" s="1"/>
      <c r="P113" s="1"/>
    </row>
    <row r="114" spans="2:16" ht="74.25" customHeight="1">
      <c r="B114" s="66" t="s">
        <v>30</v>
      </c>
      <c r="C114" s="67"/>
      <c r="D114" s="67"/>
      <c r="E114" s="67"/>
      <c r="F114" s="67"/>
      <c r="G114" s="67"/>
      <c r="H114" s="68"/>
      <c r="I114" s="63"/>
      <c r="J114" s="64"/>
      <c r="K114" s="64"/>
      <c r="L114" s="64"/>
      <c r="M114" s="65"/>
      <c r="N114" s="1"/>
      <c r="O114" s="1"/>
      <c r="P114" s="1"/>
    </row>
    <row r="115" spans="2:13" ht="15.75" customHeight="1">
      <c r="B115" s="69" t="s">
        <v>62</v>
      </c>
      <c r="C115" s="70"/>
      <c r="D115" s="70"/>
      <c r="E115" s="70"/>
      <c r="F115" s="70"/>
      <c r="G115" s="70"/>
      <c r="H115" s="70"/>
      <c r="I115" s="71"/>
      <c r="J115" s="75" t="s">
        <v>21</v>
      </c>
      <c r="K115" s="76"/>
      <c r="L115" s="76"/>
      <c r="M115" s="77"/>
    </row>
    <row r="116" spans="2:13" ht="15.75" customHeight="1">
      <c r="B116" s="72"/>
      <c r="C116" s="73"/>
      <c r="D116" s="73"/>
      <c r="E116" s="73"/>
      <c r="F116" s="73"/>
      <c r="G116" s="73"/>
      <c r="H116" s="73"/>
      <c r="I116" s="74"/>
      <c r="J116" s="78"/>
      <c r="K116" s="79"/>
      <c r="L116" s="79"/>
      <c r="M116" s="80"/>
    </row>
    <row r="117" spans="2:13" ht="27.75" customHeight="1" thickBot="1">
      <c r="B117" s="84" t="s">
        <v>45</v>
      </c>
      <c r="C117" s="85"/>
      <c r="D117" s="85"/>
      <c r="E117" s="85"/>
      <c r="F117" s="85"/>
      <c r="G117" s="85"/>
      <c r="H117" s="85"/>
      <c r="I117" s="86"/>
      <c r="J117" s="81"/>
      <c r="K117" s="82"/>
      <c r="L117" s="82"/>
      <c r="M117" s="83"/>
    </row>
    <row r="118" spans="2:13" ht="13.5" thickBot="1">
      <c r="B118" s="18"/>
      <c r="C118" s="19"/>
      <c r="D118" s="13" t="s">
        <v>10</v>
      </c>
      <c r="E118" s="13" t="s">
        <v>17</v>
      </c>
      <c r="F118" s="13" t="s">
        <v>25</v>
      </c>
      <c r="G118" s="13" t="s">
        <v>0</v>
      </c>
      <c r="H118" s="14" t="s">
        <v>1</v>
      </c>
      <c r="I118" s="16" t="s">
        <v>12</v>
      </c>
      <c r="J118" s="22" t="s">
        <v>24</v>
      </c>
      <c r="K118" s="17" t="s">
        <v>11</v>
      </c>
      <c r="L118" s="10" t="s">
        <v>19</v>
      </c>
      <c r="M118" s="11" t="s">
        <v>20</v>
      </c>
    </row>
    <row r="119" spans="2:16" ht="76.5" customHeight="1">
      <c r="B119" s="28" t="s">
        <v>13</v>
      </c>
      <c r="C119" s="28" t="s">
        <v>2</v>
      </c>
      <c r="D119" s="41" t="s">
        <v>27</v>
      </c>
      <c r="E119" s="17" t="s">
        <v>28</v>
      </c>
      <c r="F119" s="17" t="s">
        <v>6</v>
      </c>
      <c r="G119" s="17" t="s">
        <v>5</v>
      </c>
      <c r="H119" s="10" t="s">
        <v>4</v>
      </c>
      <c r="I119" s="10" t="s">
        <v>8</v>
      </c>
      <c r="J119" s="10" t="s">
        <v>23</v>
      </c>
      <c r="K119" s="10" t="s">
        <v>3</v>
      </c>
      <c r="L119" s="42" t="s">
        <v>7</v>
      </c>
      <c r="M119" s="11" t="s">
        <v>9</v>
      </c>
      <c r="N119" s="1"/>
      <c r="O119" s="1"/>
      <c r="P119" s="1"/>
    </row>
    <row r="120" spans="2:16" ht="45" customHeight="1">
      <c r="B120" s="33" t="s">
        <v>22</v>
      </c>
      <c r="C120" s="33" t="s">
        <v>71</v>
      </c>
      <c r="D120" s="33"/>
      <c r="E120" s="33"/>
      <c r="F120" s="33" t="s">
        <v>37</v>
      </c>
      <c r="G120" s="33">
        <v>9150</v>
      </c>
      <c r="H120" s="34"/>
      <c r="I120" s="5">
        <f>ROUND(G120*H120,2)</f>
        <v>0</v>
      </c>
      <c r="J120" s="35"/>
      <c r="K120" s="5">
        <f>ROUND(I120*J120,2)</f>
        <v>0</v>
      </c>
      <c r="L120" s="5">
        <f>ROUND(M120/G120,2)</f>
        <v>0</v>
      </c>
      <c r="M120" s="5">
        <f>ROUND(SUM(I120,K120),2)</f>
        <v>0</v>
      </c>
      <c r="N120" s="1"/>
      <c r="O120" s="1"/>
      <c r="P120" s="1"/>
    </row>
    <row r="121" spans="2:16" ht="44.25" customHeight="1">
      <c r="B121" s="33" t="s">
        <v>33</v>
      </c>
      <c r="C121" s="33" t="s">
        <v>72</v>
      </c>
      <c r="D121" s="33"/>
      <c r="E121" s="33"/>
      <c r="F121" s="33" t="s">
        <v>37</v>
      </c>
      <c r="G121" s="33">
        <v>8170</v>
      </c>
      <c r="H121" s="34"/>
      <c r="I121" s="5">
        <f>ROUND(G121*H121,2)</f>
        <v>0</v>
      </c>
      <c r="J121" s="35"/>
      <c r="K121" s="5">
        <f>ROUND(I121*J121,2)</f>
        <v>0</v>
      </c>
      <c r="L121" s="5">
        <f>ROUND(M121/G121,2)</f>
        <v>0</v>
      </c>
      <c r="M121" s="5">
        <f>ROUND(SUM(I121,K121),2)</f>
        <v>0</v>
      </c>
      <c r="N121" s="1"/>
      <c r="O121" s="1"/>
      <c r="P121" s="1"/>
    </row>
    <row r="122" spans="2:18" ht="19.5" customHeight="1" thickBot="1">
      <c r="B122" s="50"/>
      <c r="C122" s="51"/>
      <c r="D122" s="51"/>
      <c r="E122" s="51"/>
      <c r="F122" s="51"/>
      <c r="G122" s="51"/>
      <c r="H122" s="24" t="s">
        <v>14</v>
      </c>
      <c r="I122" s="24">
        <f>SUM(I120:I121)</f>
        <v>0</v>
      </c>
      <c r="J122" s="25"/>
      <c r="K122" s="6"/>
      <c r="L122" s="2"/>
      <c r="M122" s="2"/>
      <c r="N122" s="1"/>
      <c r="O122" s="1"/>
      <c r="P122" s="1"/>
      <c r="R122" s="4"/>
    </row>
    <row r="123" spans="2:18" ht="19.5" customHeight="1" thickBot="1">
      <c r="B123" s="50"/>
      <c r="C123" s="51"/>
      <c r="D123" s="51"/>
      <c r="E123" s="51"/>
      <c r="F123" s="51"/>
      <c r="G123" s="51"/>
      <c r="H123" s="20"/>
      <c r="J123" s="7" t="s">
        <v>15</v>
      </c>
      <c r="K123" s="7">
        <f>SUM(K120:K122)</f>
        <v>0</v>
      </c>
      <c r="L123" s="3"/>
      <c r="M123" s="8"/>
      <c r="N123" s="1"/>
      <c r="O123" s="1"/>
      <c r="P123" s="1"/>
      <c r="R123" s="4"/>
    </row>
    <row r="124" spans="2:16" ht="19.5" customHeight="1" thickBot="1">
      <c r="B124" s="52"/>
      <c r="C124" s="53"/>
      <c r="D124" s="53"/>
      <c r="E124" s="53"/>
      <c r="F124" s="53"/>
      <c r="G124" s="53"/>
      <c r="H124" s="21"/>
      <c r="I124" s="5"/>
      <c r="J124" s="2"/>
      <c r="K124" s="2"/>
      <c r="L124" s="9" t="s">
        <v>16</v>
      </c>
      <c r="M124" s="9">
        <f>SUM(M120:M123)</f>
        <v>0</v>
      </c>
      <c r="N124" s="1"/>
      <c r="O124" s="1"/>
      <c r="P124" s="1"/>
    </row>
    <row r="125" spans="2:16" ht="21.75" customHeight="1">
      <c r="B125" s="54" t="s">
        <v>26</v>
      </c>
      <c r="C125" s="55"/>
      <c r="D125" s="55"/>
      <c r="E125" s="55"/>
      <c r="F125" s="55"/>
      <c r="G125" s="55"/>
      <c r="H125" s="56"/>
      <c r="I125" s="60" t="s">
        <v>18</v>
      </c>
      <c r="J125" s="61"/>
      <c r="K125" s="61"/>
      <c r="L125" s="61"/>
      <c r="M125" s="62"/>
      <c r="N125" s="1"/>
      <c r="O125" s="1"/>
      <c r="P125" s="1"/>
    </row>
    <row r="126" spans="2:16" ht="26.25" customHeight="1">
      <c r="B126" s="57"/>
      <c r="C126" s="58"/>
      <c r="D126" s="58"/>
      <c r="E126" s="58"/>
      <c r="F126" s="58"/>
      <c r="G126" s="58"/>
      <c r="H126" s="59"/>
      <c r="I126" s="60"/>
      <c r="J126" s="61"/>
      <c r="K126" s="61"/>
      <c r="L126" s="61"/>
      <c r="M126" s="62"/>
      <c r="N126" s="1"/>
      <c r="O126" s="1"/>
      <c r="P126" s="1"/>
    </row>
    <row r="127" spans="2:16" ht="74.25" customHeight="1">
      <c r="B127" s="66" t="s">
        <v>30</v>
      </c>
      <c r="C127" s="67"/>
      <c r="D127" s="67"/>
      <c r="E127" s="67"/>
      <c r="F127" s="67"/>
      <c r="G127" s="67"/>
      <c r="H127" s="68"/>
      <c r="I127" s="63"/>
      <c r="J127" s="64"/>
      <c r="K127" s="64"/>
      <c r="L127" s="64"/>
      <c r="M127" s="65"/>
      <c r="N127" s="1"/>
      <c r="O127" s="1"/>
      <c r="P127" s="1"/>
    </row>
    <row r="129" spans="2:13" ht="15.75" customHeight="1">
      <c r="B129" s="69" t="s">
        <v>62</v>
      </c>
      <c r="C129" s="70"/>
      <c r="D129" s="70"/>
      <c r="E129" s="70"/>
      <c r="F129" s="70"/>
      <c r="G129" s="70"/>
      <c r="H129" s="70"/>
      <c r="I129" s="71"/>
      <c r="J129" s="75" t="s">
        <v>21</v>
      </c>
      <c r="K129" s="76"/>
      <c r="L129" s="76"/>
      <c r="M129" s="77"/>
    </row>
    <row r="130" spans="2:13" ht="15.75" customHeight="1">
      <c r="B130" s="72"/>
      <c r="C130" s="73"/>
      <c r="D130" s="73"/>
      <c r="E130" s="73"/>
      <c r="F130" s="73"/>
      <c r="G130" s="73"/>
      <c r="H130" s="73"/>
      <c r="I130" s="74"/>
      <c r="J130" s="78"/>
      <c r="K130" s="79"/>
      <c r="L130" s="79"/>
      <c r="M130" s="80"/>
    </row>
    <row r="131" spans="2:13" ht="27.75" customHeight="1" thickBot="1">
      <c r="B131" s="84" t="s">
        <v>80</v>
      </c>
      <c r="C131" s="85"/>
      <c r="D131" s="85"/>
      <c r="E131" s="85"/>
      <c r="F131" s="85"/>
      <c r="G131" s="85"/>
      <c r="H131" s="85"/>
      <c r="I131" s="86"/>
      <c r="J131" s="81"/>
      <c r="K131" s="82"/>
      <c r="L131" s="82"/>
      <c r="M131" s="83"/>
    </row>
    <row r="132" spans="2:13" ht="13.5" thickBot="1">
      <c r="B132" s="18"/>
      <c r="C132" s="19"/>
      <c r="D132" s="13" t="s">
        <v>10</v>
      </c>
      <c r="E132" s="13" t="s">
        <v>17</v>
      </c>
      <c r="F132" s="13" t="s">
        <v>25</v>
      </c>
      <c r="G132" s="13" t="s">
        <v>0</v>
      </c>
      <c r="H132" s="14" t="s">
        <v>1</v>
      </c>
      <c r="I132" s="16" t="s">
        <v>12</v>
      </c>
      <c r="J132" s="22" t="s">
        <v>24</v>
      </c>
      <c r="K132" s="17" t="s">
        <v>11</v>
      </c>
      <c r="L132" s="10" t="s">
        <v>19</v>
      </c>
      <c r="M132" s="11" t="s">
        <v>20</v>
      </c>
    </row>
    <row r="133" spans="2:16" ht="76.5" customHeight="1">
      <c r="B133" s="28" t="s">
        <v>13</v>
      </c>
      <c r="C133" s="28" t="s">
        <v>2</v>
      </c>
      <c r="D133" s="41" t="s">
        <v>27</v>
      </c>
      <c r="E133" s="17" t="s">
        <v>28</v>
      </c>
      <c r="F133" s="17" t="s">
        <v>6</v>
      </c>
      <c r="G133" s="17" t="s">
        <v>5</v>
      </c>
      <c r="H133" s="10" t="s">
        <v>4</v>
      </c>
      <c r="I133" s="10" t="s">
        <v>8</v>
      </c>
      <c r="J133" s="10" t="s">
        <v>23</v>
      </c>
      <c r="K133" s="10" t="s">
        <v>3</v>
      </c>
      <c r="L133" s="42" t="s">
        <v>7</v>
      </c>
      <c r="M133" s="11" t="s">
        <v>9</v>
      </c>
      <c r="N133" s="1"/>
      <c r="O133" s="1"/>
      <c r="P133" s="1"/>
    </row>
    <row r="134" spans="2:16" ht="182.25" customHeight="1">
      <c r="B134" s="33" t="s">
        <v>22</v>
      </c>
      <c r="C134" s="33" t="s">
        <v>59</v>
      </c>
      <c r="D134" s="33"/>
      <c r="E134" s="33"/>
      <c r="F134" s="33" t="s">
        <v>37</v>
      </c>
      <c r="G134" s="33">
        <v>400</v>
      </c>
      <c r="H134" s="34"/>
      <c r="I134" s="5">
        <f>ROUND(G134*H134,2)</f>
        <v>0</v>
      </c>
      <c r="J134" s="35"/>
      <c r="K134" s="5">
        <f>ROUND(I134*J134,2)</f>
        <v>0</v>
      </c>
      <c r="L134" s="5">
        <f>ROUND(M134/G134,2)</f>
        <v>0</v>
      </c>
      <c r="M134" s="5">
        <f>ROUND(SUM(I134,K134),2)</f>
        <v>0</v>
      </c>
      <c r="N134" s="1"/>
      <c r="O134" s="1"/>
      <c r="P134" s="1"/>
    </row>
    <row r="135" spans="2:16" ht="52.5" customHeight="1">
      <c r="B135" s="33" t="s">
        <v>33</v>
      </c>
      <c r="C135" s="33" t="s">
        <v>60</v>
      </c>
      <c r="D135" s="33"/>
      <c r="E135" s="33"/>
      <c r="F135" s="33" t="s">
        <v>37</v>
      </c>
      <c r="G135" s="33">
        <v>520</v>
      </c>
      <c r="H135" s="34"/>
      <c r="I135" s="5">
        <f>ROUND(G135*H135,2)</f>
        <v>0</v>
      </c>
      <c r="J135" s="35"/>
      <c r="K135" s="5">
        <f>ROUND(I135*J135,2)</f>
        <v>0</v>
      </c>
      <c r="L135" s="5">
        <f>ROUND(M135/G135,2)</f>
        <v>0</v>
      </c>
      <c r="M135" s="5">
        <f>ROUND(SUM(I135,K135),2)</f>
        <v>0</v>
      </c>
      <c r="N135" s="1"/>
      <c r="O135" s="1"/>
      <c r="P135" s="1"/>
    </row>
    <row r="136" spans="2:16" ht="57" customHeight="1">
      <c r="B136" s="33" t="s">
        <v>34</v>
      </c>
      <c r="C136" s="33" t="s">
        <v>61</v>
      </c>
      <c r="D136" s="33"/>
      <c r="E136" s="33"/>
      <c r="F136" s="33" t="s">
        <v>37</v>
      </c>
      <c r="G136" s="33">
        <v>14</v>
      </c>
      <c r="H136" s="34"/>
      <c r="I136" s="5">
        <f>ROUND(G136*H136,2)</f>
        <v>0</v>
      </c>
      <c r="J136" s="35"/>
      <c r="K136" s="5">
        <f>ROUND(I136*J136,2)</f>
        <v>0</v>
      </c>
      <c r="L136" s="5">
        <f>ROUND(M136/G136,2)</f>
        <v>0</v>
      </c>
      <c r="M136" s="5">
        <f>ROUND(SUM(I136,K136),2)</f>
        <v>0</v>
      </c>
      <c r="N136" s="1"/>
      <c r="O136" s="1"/>
      <c r="P136" s="1"/>
    </row>
    <row r="137" spans="2:18" ht="19.5" customHeight="1" thickBot="1">
      <c r="B137" s="50"/>
      <c r="C137" s="51"/>
      <c r="D137" s="51"/>
      <c r="E137" s="51"/>
      <c r="F137" s="51"/>
      <c r="G137" s="51"/>
      <c r="H137" s="24" t="s">
        <v>14</v>
      </c>
      <c r="I137" s="24">
        <f>SUM(I134:I136)</f>
        <v>0</v>
      </c>
      <c r="J137" s="25"/>
      <c r="K137" s="6"/>
      <c r="L137" s="2"/>
      <c r="M137" s="2"/>
      <c r="N137" s="1"/>
      <c r="O137" s="1"/>
      <c r="P137" s="1"/>
      <c r="R137" s="4"/>
    </row>
    <row r="138" spans="2:18" ht="19.5" customHeight="1" thickBot="1">
      <c r="B138" s="50"/>
      <c r="C138" s="51"/>
      <c r="D138" s="51"/>
      <c r="E138" s="51"/>
      <c r="F138" s="51"/>
      <c r="G138" s="51"/>
      <c r="H138" s="20"/>
      <c r="J138" s="7" t="s">
        <v>15</v>
      </c>
      <c r="K138" s="7">
        <f>SUM(K134:K137)</f>
        <v>0</v>
      </c>
      <c r="L138" s="3"/>
      <c r="M138" s="8"/>
      <c r="N138" s="1"/>
      <c r="O138" s="1"/>
      <c r="P138" s="1"/>
      <c r="R138" s="4"/>
    </row>
    <row r="139" spans="2:16" ht="19.5" customHeight="1" thickBot="1">
      <c r="B139" s="52"/>
      <c r="C139" s="53"/>
      <c r="D139" s="53"/>
      <c r="E139" s="53"/>
      <c r="F139" s="53"/>
      <c r="G139" s="53"/>
      <c r="H139" s="21"/>
      <c r="I139" s="5"/>
      <c r="J139" s="2"/>
      <c r="K139" s="2"/>
      <c r="L139" s="9" t="s">
        <v>16</v>
      </c>
      <c r="M139" s="9">
        <f>SUM(M134:M138)</f>
        <v>0</v>
      </c>
      <c r="N139" s="1"/>
      <c r="O139" s="1"/>
      <c r="P139" s="1"/>
    </row>
    <row r="140" spans="2:16" ht="21.75" customHeight="1">
      <c r="B140" s="54" t="s">
        <v>26</v>
      </c>
      <c r="C140" s="55"/>
      <c r="D140" s="55"/>
      <c r="E140" s="55"/>
      <c r="F140" s="55"/>
      <c r="G140" s="55"/>
      <c r="H140" s="56"/>
      <c r="I140" s="60" t="s">
        <v>18</v>
      </c>
      <c r="J140" s="61"/>
      <c r="K140" s="61"/>
      <c r="L140" s="61"/>
      <c r="M140" s="62"/>
      <c r="N140" s="1"/>
      <c r="O140" s="1"/>
      <c r="P140" s="1"/>
    </row>
    <row r="141" spans="2:16" ht="26.25" customHeight="1">
      <c r="B141" s="57"/>
      <c r="C141" s="58"/>
      <c r="D141" s="58"/>
      <c r="E141" s="58"/>
      <c r="F141" s="58"/>
      <c r="G141" s="58"/>
      <c r="H141" s="59"/>
      <c r="I141" s="60"/>
      <c r="J141" s="61"/>
      <c r="K141" s="61"/>
      <c r="L141" s="61"/>
      <c r="M141" s="62"/>
      <c r="N141" s="1"/>
      <c r="O141" s="1"/>
      <c r="P141" s="1"/>
    </row>
    <row r="142" spans="2:16" ht="74.25" customHeight="1">
      <c r="B142" s="66" t="s">
        <v>30</v>
      </c>
      <c r="C142" s="67"/>
      <c r="D142" s="67"/>
      <c r="E142" s="67"/>
      <c r="F142" s="67"/>
      <c r="G142" s="67"/>
      <c r="H142" s="68"/>
      <c r="I142" s="63"/>
      <c r="J142" s="64"/>
      <c r="K142" s="64"/>
      <c r="L142" s="64"/>
      <c r="M142" s="65"/>
      <c r="N142" s="1"/>
      <c r="O142" s="1"/>
      <c r="P142" s="1"/>
    </row>
  </sheetData>
  <mergeCells count="63">
    <mergeCell ref="B140:H141"/>
    <mergeCell ref="I140:M142"/>
    <mergeCell ref="B142:H142"/>
    <mergeCell ref="B129:I130"/>
    <mergeCell ref="J129:M131"/>
    <mergeCell ref="B131:I131"/>
    <mergeCell ref="B137:G139"/>
    <mergeCell ref="B3:I4"/>
    <mergeCell ref="J3:M5"/>
    <mergeCell ref="B5:I5"/>
    <mergeCell ref="B13:G15"/>
    <mergeCell ref="B21:I22"/>
    <mergeCell ref="J21:M23"/>
    <mergeCell ref="B23:I23"/>
    <mergeCell ref="B16:H17"/>
    <mergeCell ref="I16:M18"/>
    <mergeCell ref="B18:H18"/>
    <mergeCell ref="B28:G30"/>
    <mergeCell ref="B31:H32"/>
    <mergeCell ref="I31:M33"/>
    <mergeCell ref="B33:H33"/>
    <mergeCell ref="B36:I37"/>
    <mergeCell ref="J36:M38"/>
    <mergeCell ref="B38:I38"/>
    <mergeCell ref="B49:G51"/>
    <mergeCell ref="B57:I58"/>
    <mergeCell ref="J57:M59"/>
    <mergeCell ref="B59:I59"/>
    <mergeCell ref="B52:H53"/>
    <mergeCell ref="I52:M54"/>
    <mergeCell ref="B54:H54"/>
    <mergeCell ref="B69:H69"/>
    <mergeCell ref="B64:G66"/>
    <mergeCell ref="B67:H68"/>
    <mergeCell ref="I67:M69"/>
    <mergeCell ref="B71:I72"/>
    <mergeCell ref="J71:M73"/>
    <mergeCell ref="B73:I73"/>
    <mergeCell ref="B83:G85"/>
    <mergeCell ref="B86:H87"/>
    <mergeCell ref="I86:M88"/>
    <mergeCell ref="B88:H88"/>
    <mergeCell ref="B90:I91"/>
    <mergeCell ref="J90:M92"/>
    <mergeCell ref="B92:I92"/>
    <mergeCell ref="B97:G99"/>
    <mergeCell ref="B100:H101"/>
    <mergeCell ref="I100:M102"/>
    <mergeCell ref="B102:H102"/>
    <mergeCell ref="B103:I104"/>
    <mergeCell ref="J103:M105"/>
    <mergeCell ref="B105:I105"/>
    <mergeCell ref="B109:G111"/>
    <mergeCell ref="B112:H113"/>
    <mergeCell ref="I112:M114"/>
    <mergeCell ref="B114:H114"/>
    <mergeCell ref="B115:I116"/>
    <mergeCell ref="J115:M117"/>
    <mergeCell ref="B117:I117"/>
    <mergeCell ref="B122:G124"/>
    <mergeCell ref="B125:H126"/>
    <mergeCell ref="I125:M127"/>
    <mergeCell ref="B127:H12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2018-03-27T11:31:39Z</cp:lastPrinted>
  <dcterms:created xsi:type="dcterms:W3CDTF">2012-02-10T11:34:38Z</dcterms:created>
  <dcterms:modified xsi:type="dcterms:W3CDTF">2018-03-27T11:32:18Z</dcterms:modified>
  <cp:category/>
  <cp:version/>
  <cp:contentType/>
  <cp:contentStatus/>
</cp:coreProperties>
</file>